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0 (Z5-SUR)\1_DOC_EDAR\HUELVES\"/>
    </mc:Choice>
  </mc:AlternateContent>
  <xr:revisionPtr revIDLastSave="0" documentId="13_ncr:1_{96859026-B4DA-4877-98D4-3CBAFC0D1DD7}" xr6:coauthVersionLast="47" xr6:coauthVersionMax="47" xr10:uidLastSave="{00000000-0000-0000-0000-000000000000}"/>
  <bookViews>
    <workbookView xWindow="-108" yWindow="-108" windowWidth="23256" windowHeight="12456" activeTab="5" xr2:uid="{00000000-000D-0000-FFFF-FFFF00000000}"/>
  </bookViews>
  <sheets>
    <sheet name="CAUDALES" sheetId="1" r:id="rId1"/>
    <sheet name="ANALÍTICAS" sheetId="3" r:id="rId2"/>
    <sheet name="ENERGÍA EDAR" sheetId="8" r:id="rId3"/>
    <sheet name="REACTIVOS" sheetId="4" r:id="rId4"/>
    <sheet name="RESIDUOS" sheetId="5" r:id="rId5"/>
    <sheet name="OBSERVACIONES" sheetId="6" r:id="rId6"/>
  </sheets>
  <definedNames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9" i="1" l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<sst xmlns="http://schemas.openxmlformats.org/spreadsheetml/2006/main" count="954" uniqueCount="225">
  <si>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</si>
  <si>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</si>
  <si>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</si>
  <si>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</si>
  <si>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</si>
  <si>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</si>
  <si>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</si>
  <si>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</si>
  <si>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</si>
  <si>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</si>
  <si>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</si>
  <si>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</si>
  <si>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</si>
  <si>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</si>
  <si>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</si>
  <si>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</si>
  <si>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</si>
  <si>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</si>
  <si>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</si>
  <si>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</si>
  <si>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</si>
  <si>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</si>
  <si>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</si>
  <si>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</si>
  <si>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</si>
  <si>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</si>
  <si>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</si>
  <si>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</si>
  <si>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</si>
  <si>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</si>
  <si>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</si>
  <si>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</si>
  <si>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</si>
  <si>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</si>
  <si>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</si>
  <si>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</si>
  <si>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</si>
  <si>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</si>
  <si>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</si>
  <si>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</si>
  <si>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</si>
  <si>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</si>
  <si>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</si>
  <si>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</si>
  <si>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</si>
  <si>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</si>
  <si>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</si>
  <si>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</si>
  <si>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</si>
  <si>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</si>
  <si>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</si>
  <si>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</si>
  <si>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</si>
  <si>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</si>
  <si>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</si>
  <si>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</si>
  <si>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</si>
  <si>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</si>
  <si>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</si>
  <si>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</si>
  <si>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</si>
  <si>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</si>
  <si>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</si>
  <si>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</si>
  <si>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</si>
  <si>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</si>
  <si>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</si>
  <si>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</si>
  <si>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</si>
  <si>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</si>
  <si>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</si>
  <si>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</si>
  <si>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</si>
  <si>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</si>
  <si>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>E:C</t>
  </si>
  <si>
    <t>E:V</t>
  </si>
  <si>
    <t>03-01-22</t>
  </si>
  <si>
    <t>17-01-22</t>
  </si>
  <si>
    <t>01-02-22</t>
  </si>
  <si>
    <t>14-02-22</t>
  </si>
  <si>
    <t>01-03-22</t>
  </si>
  <si>
    <t>14-03-22</t>
  </si>
  <si>
    <t>28-03-22</t>
  </si>
  <si>
    <t>11-04-22</t>
  </si>
  <si>
    <t>25-04-22</t>
  </si>
  <si>
    <t>29-04-22</t>
  </si>
  <si>
    <t>06-05-22</t>
  </si>
  <si>
    <t>09-05-22</t>
  </si>
  <si>
    <t>17-05-22</t>
  </si>
  <si>
    <t>30-05-22</t>
  </si>
  <si>
    <t>13-06-22</t>
  </si>
  <si>
    <t>28-07-22</t>
  </si>
  <si>
    <t>10-08-22</t>
  </si>
  <si>
    <t>29-08-22</t>
  </si>
  <si>
    <t>05-09-22</t>
  </si>
  <si>
    <t>19-09-22</t>
  </si>
  <si>
    <t>03-10-22</t>
  </si>
  <si>
    <t>18-10-22</t>
  </si>
  <si>
    <t>03-11-22</t>
  </si>
  <si>
    <t>14-11-22</t>
  </si>
  <si>
    <t>13-12-22</t>
  </si>
  <si>
    <t>28-12-22</t>
  </si>
  <si>
    <t>09-01-23</t>
  </si>
  <si>
    <t>23-01-23</t>
  </si>
  <si>
    <t>06-02-23</t>
  </si>
  <si>
    <t>20-02-23</t>
  </si>
  <si>
    <t>28-02-23</t>
  </si>
  <si>
    <t>07-03-23</t>
  </si>
  <si>
    <t>20-03-23</t>
  </si>
  <si>
    <t>04-04-23</t>
  </si>
  <si>
    <t>17-04-23</t>
  </si>
  <si>
    <t>28-04-23</t>
  </si>
  <si>
    <t>05-05-23</t>
  </si>
  <si>
    <t>15-05-23</t>
  </si>
  <si>
    <t>29-05-23</t>
  </si>
  <si>
    <t>12-06-23</t>
  </si>
  <si>
    <t>26-06-23</t>
  </si>
  <si>
    <t>10-07-23</t>
  </si>
  <si>
    <t>24-07-23</t>
  </si>
  <si>
    <t>07-08-23</t>
  </si>
  <si>
    <t>21-08-23</t>
  </si>
  <si>
    <t>04-09-23</t>
  </si>
  <si>
    <t>20-09-23</t>
  </si>
  <si>
    <t>03-10-23</t>
  </si>
  <si>
    <t>16-10-23</t>
  </si>
  <si>
    <t>30-10-23</t>
  </si>
  <si>
    <t>13-11-23</t>
  </si>
  <si>
    <t>27-11-23</t>
  </si>
  <si>
    <t>11-12-23</t>
  </si>
  <si>
    <t>28-12-23</t>
  </si>
  <si>
    <t>09-01-24</t>
  </si>
  <si>
    <t>22-01-24</t>
  </si>
  <si>
    <t>05-02-24</t>
  </si>
  <si>
    <t>19-02-24</t>
  </si>
  <si>
    <t>04-03-24</t>
  </si>
  <si>
    <t>18-03-24</t>
  </si>
  <si>
    <t>01-04-24</t>
  </si>
  <si>
    <t>08-04-24</t>
  </si>
  <si>
    <t>15-04-24</t>
  </si>
  <si>
    <t>22-04-24</t>
  </si>
  <si>
    <t>02-05-24</t>
  </si>
  <si>
    <t>06-05-24</t>
  </si>
  <si>
    <t>13-05-24</t>
  </si>
  <si>
    <t>20-05-24</t>
  </si>
  <si>
    <t>27-05-24</t>
  </si>
  <si>
    <t>03-06-24</t>
  </si>
  <si>
    <t>14-06-24</t>
  </si>
  <si>
    <t>17-06-24</t>
  </si>
  <si>
    <t>24-06-24</t>
  </si>
  <si>
    <t>01-07-24</t>
  </si>
  <si>
    <t>08-07-24</t>
  </si>
  <si>
    <t>15-07-24</t>
  </si>
  <si>
    <t>22-07-24</t>
  </si>
  <si>
    <t>29-07-24</t>
  </si>
  <si>
    <t>05-08-24</t>
  </si>
  <si>
    <t>12-08-24</t>
  </si>
  <si>
    <t>19-08-24</t>
  </si>
  <si>
    <t>26-08-24</t>
  </si>
  <si>
    <t>02-09-24</t>
  </si>
  <si>
    <t>10-09-24</t>
  </si>
  <si>
    <t>16-09-24</t>
  </si>
  <si>
    <t>23-09-24</t>
  </si>
  <si>
    <t>24-09-24</t>
  </si>
  <si>
    <t>01-10-24</t>
  </si>
  <si>
    <t>07-10-24</t>
  </si>
  <si>
    <t>08-10-24</t>
  </si>
  <si>
    <t>14-10-24</t>
  </si>
  <si>
    <t>21-10-24</t>
  </si>
  <si>
    <t>28-10-24</t>
  </si>
  <si>
    <t>04-11-24</t>
  </si>
  <si>
    <t>11-11-24</t>
  </si>
  <si>
    <t>18-11-24</t>
  </si>
  <si>
    <t>25-11-24</t>
  </si>
  <si>
    <t>02-12-24</t>
  </si>
  <si>
    <t>09-12-24</t>
  </si>
  <si>
    <t>16-12-24</t>
  </si>
  <si>
    <t>23-12-24</t>
  </si>
  <si>
    <t>30-12-24</t>
  </si>
  <si>
    <t>07-01-25</t>
  </si>
  <si>
    <t>13-01-25</t>
  </si>
  <si>
    <t>16-01-25</t>
  </si>
  <si>
    <t>20-01-25</t>
  </si>
  <si>
    <t>27-01-25</t>
  </si>
  <si>
    <t>03-02-25</t>
  </si>
  <si>
    <t>10-02-25</t>
  </si>
  <si>
    <t>17-02-25</t>
  </si>
  <si>
    <t>24-02-25</t>
  </si>
  <si>
    <t>04-03-25</t>
  </si>
  <si>
    <t>10-03-25</t>
  </si>
  <si>
    <t>17-03-25</t>
  </si>
  <si>
    <t>24-03-25</t>
  </si>
  <si>
    <t>31-03-25</t>
  </si>
  <si>
    <t>07-04-25</t>
  </si>
  <si>
    <t>14-04-25</t>
  </si>
  <si>
    <t>21-04-25</t>
  </si>
  <si>
    <t>28-04-25</t>
  </si>
  <si>
    <t>05-05-25</t>
  </si>
  <si>
    <t>19-05-25</t>
  </si>
  <si>
    <t>26-05-25</t>
  </si>
  <si>
    <t>02-06-25</t>
  </si>
  <si>
    <t>09-06-25</t>
  </si>
  <si>
    <t>16-06-25</t>
  </si>
  <si>
    <t>23-06-25</t>
  </si>
  <si>
    <t>01-07-25</t>
  </si>
  <si>
    <t>07-07-25</t>
  </si>
  <si>
    <t>14-07-25</t>
  </si>
  <si>
    <t>21-07-25</t>
  </si>
  <si>
    <t>28-07-25</t>
  </si>
  <si>
    <t>06-08-25</t>
  </si>
  <si>
    <t>11-08-25</t>
  </si>
  <si>
    <t>19-08-25</t>
  </si>
  <si>
    <t>24-08-25</t>
  </si>
  <si>
    <t>01-09-25</t>
  </si>
  <si>
    <t>09-09-25</t>
  </si>
  <si>
    <t>15-09-25</t>
  </si>
  <si>
    <t>22-09-25</t>
  </si>
  <si>
    <t>29-09-25</t>
  </si>
  <si>
    <t>CUPS</t>
  </si>
  <si>
    <t>ES0021000016568216EW</t>
  </si>
  <si>
    <t>CONSUMO RED ENERGÍA ACTIVA
(kWh)</t>
  </si>
  <si>
    <t>* Q Entrada medido entre bombeo agua bruta y arqueta de reparto</t>
  </si>
  <si>
    <t>6.1TD</t>
  </si>
  <si>
    <t>_Se ha detectado algún vertido procedente de fosas sépticas</t>
  </si>
  <si>
    <t>190801 Traslado interno a EDARU Tarancón (100 kg)</t>
  </si>
  <si>
    <t>_Limpieza de elementos de la EDAR tras vertido de chupona.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</si>
</sst>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1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1" xfId="0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6" xfId="0" applyNumberFormat="1" applyBorder="1" applyAlignment="1">
      <alignment horizontal="center" vertical="center"/>
    </xf>
    <xf numFmtId="4" fontId="0" fillId="5" borderId="46" xfId="0" applyNumberFormat="1" applyFill="1" applyBorder="1" applyAlignment="1">
      <alignment horizontal="center" vertical="center" wrapText="1"/>
    </xf>
    <xf numFmtId="0" fontId="8" fillId="5" borderId="44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/>
    </xf>
    <xf numFmtId="0" fontId="7" fillId="11" borderId="38" xfId="0" applyFont="1" applyFill="1" applyBorder="1" applyAlignment="1">
      <alignment horizontal="center" vertical="center"/>
    </xf>
    <xf numFmtId="0" fontId="8" fillId="7" borderId="51" xfId="0" applyFont="1" applyFill="1" applyBorder="1" applyAlignment="1">
      <alignment horizontal="center" vertical="center" wrapText="1"/>
    </xf>
    <xf numFmtId="0" fontId="8" fillId="7" borderId="36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11" fillId="10" borderId="35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5" xfId="0" applyFont="1" applyFill="1" applyBorder="1" applyAlignment="1">
      <alignment horizontal="center" vertical="center" wrapText="1"/>
    </xf>
    <xf numFmtId="1" fontId="11" fillId="10" borderId="50" xfId="1" applyNumberFormat="1" applyFont="1" applyFill="1" applyBorder="1" applyAlignment="1">
      <alignment horizontal="center"/>
    </xf>
    <xf numFmtId="4" fontId="11" fillId="0" borderId="39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0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0" xfId="0" applyNumberFormat="1" applyBorder="1" applyAlignment="1">
      <alignment horizontal="center" vertical="center"/>
    </xf>
    <xf numFmtId="3" fontId="0" fillId="0" borderId="39" xfId="0" applyNumberFormat="1" applyBorder="1" applyAlignment="1">
      <alignment horizontal="center" vertical="center"/>
    </xf>
    <xf numFmtId="1" fontId="11" fillId="10" borderId="48" xfId="1" applyNumberFormat="1" applyFont="1" applyFill="1" applyBorder="1" applyAlignment="1">
      <alignment horizontal="center"/>
    </xf>
    <xf numFmtId="4" fontId="11" fillId="0" borderId="34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3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4" xfId="0" applyNumberFormat="1" applyBorder="1" applyAlignment="1">
      <alignment horizontal="center" vertical="center"/>
    </xf>
    <xf numFmtId="1" fontId="11" fillId="10" borderId="52" xfId="1" applyNumberFormat="1" applyFont="1" applyFill="1" applyBorder="1" applyAlignment="1">
      <alignment horizontal="center"/>
    </xf>
    <xf numFmtId="4" fontId="11" fillId="0" borderId="53" xfId="1" applyNumberFormat="1" applyFont="1" applyBorder="1" applyAlignment="1">
      <alignment horizontal="center"/>
    </xf>
    <xf numFmtId="4" fontId="11" fillId="0" borderId="54" xfId="1" applyNumberFormat="1" applyFont="1" applyBorder="1" applyAlignment="1">
      <alignment horizontal="center"/>
    </xf>
    <xf numFmtId="4" fontId="0" fillId="0" borderId="55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4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3" fontId="0" fillId="0" borderId="53" xfId="0" applyNumberFormat="1" applyBorder="1" applyAlignment="1">
      <alignment horizontal="center" vertical="center"/>
    </xf>
    <xf numFmtId="166" fontId="11" fillId="7" borderId="47" xfId="1" applyNumberFormat="1" applyFont="1" applyFill="1" applyBorder="1" applyAlignment="1">
      <alignment horizontal="center"/>
    </xf>
    <xf numFmtId="166" fontId="11" fillId="7" borderId="48" xfId="1" applyNumberFormat="1" applyFont="1" applyFill="1" applyBorder="1" applyAlignment="1">
      <alignment horizont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2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4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5" xfId="2" applyNumberFormat="1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0" fontId="15" fillId="12" borderId="35" xfId="2" applyFont="1" applyFill="1" applyBorder="1" applyAlignment="1">
      <alignment horizontal="center" vertical="center" wrapText="1"/>
    </xf>
    <xf numFmtId="0" fontId="16" fillId="12" borderId="36" xfId="2" applyFont="1" applyFill="1" applyBorder="1" applyAlignment="1">
      <alignment horizontal="center" vertical="center" wrapText="1"/>
    </xf>
    <xf numFmtId="165" fontId="16" fillId="12" borderId="36" xfId="2" applyNumberFormat="1" applyFont="1" applyFill="1" applyBorder="1" applyAlignment="1">
      <alignment horizontal="center" vertical="center" wrapText="1"/>
    </xf>
    <xf numFmtId="0" fontId="12" fillId="12" borderId="36" xfId="2" applyFont="1" applyFill="1" applyBorder="1" applyAlignment="1">
      <alignment horizontal="center" vertical="center" wrapText="1"/>
    </xf>
    <xf numFmtId="165" fontId="12" fillId="12" borderId="36" xfId="2" applyNumberFormat="1" applyFont="1" applyFill="1" applyBorder="1" applyAlignment="1">
      <alignment horizontal="center" vertical="center" wrapText="1"/>
    </xf>
    <xf numFmtId="0" fontId="17" fillId="12" borderId="37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10" xfId="2" applyNumberFormat="1" applyFont="1" applyBorder="1" applyAlignment="1">
      <alignment horizontal="center" vertical="center"/>
    </xf>
    <xf numFmtId="16" fontId="12" fillId="0" borderId="5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0" borderId="57" xfId="0" applyFont="1" applyBorder="1" applyAlignment="1">
      <alignment horizontal="center" vertical="center" wrapText="1"/>
    </xf>
    <xf numFmtId="0" fontId="1" fillId="5" borderId="57" xfId="0" applyFont="1" applyFill="1" applyBorder="1" applyAlignment="1">
      <alignment horizontal="center" vertical="center" wrapText="1"/>
    </xf>
    <xf numFmtId="0" fontId="8" fillId="5" borderId="58" xfId="0" applyFont="1" applyFill="1" applyBorder="1" applyAlignment="1">
      <alignment horizontal="center" vertical="center" wrapText="1"/>
    </xf>
    <xf numFmtId="4" fontId="0" fillId="5" borderId="30" xfId="0" applyNumberFormat="1" applyFill="1" applyBorder="1" applyAlignment="1">
      <alignment horizontal="center" vertical="center" wrapText="1"/>
    </xf>
    <xf numFmtId="0" fontId="0" fillId="5" borderId="56" xfId="0" applyFill="1" applyBorder="1" applyAlignment="1">
      <alignment horizontal="center" vertical="center" wrapText="1"/>
    </xf>
    <xf numFmtId="0" fontId="1" fillId="5" borderId="59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85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 style="medium">
          <color auto="1"/>
        </bottom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thin">
          <color auto="1"/>
        </top>
        <bottom/>
        <vertical/>
        <horizontal/>
      </border>
    </dxf>
    <dxf>
      <border outline="0">
        <right style="medium">
          <color auto="1"/>
        </right>
        <top style="medium">
          <color indexed="64"/>
        </top>
        <bottom style="medium">
          <color auto="1"/>
        </bottom>
      </border>
    </dxf>
    <dxf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624840</xdr:colOff>
      <xdr:row>3</xdr:row>
      <xdr:rowOff>169544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396876</xdr:colOff>
      <xdr:row>3</xdr:row>
      <xdr:rowOff>53341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409576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518795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297179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84" dataDxfId="82" headerRowBorderDxfId="83">
  <autoFilter ref="A2:C50" xr:uid="{00000000-0009-0000-0100-000001000000}"/>
  <tableColumns count="3">
    <tableColumn id="1" xr3:uid="{00000000-0010-0000-0100-000001000000}" name="Fecha" dataDxfId="81" dataCellStyle="Normal_RESUMEN DE FUNCIONAMIENTO EDAR"/>
    <tableColumn id="2" xr3:uid="{00000000-0010-0000-0100-000002000000}" name="Q Entrada_x000a_(m3/mes)" dataDxfId="80"/>
    <tableColumn id="3" xr3:uid="{00000000-0010-0000-0100-000003000000}" name="Q Salida_x000a_(m3/mes)" dataDxfId="7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L145" totalsRowShown="0" headerRowDxfId="78" dataDxfId="76" headerRowBorderDxfId="77" tableBorderDxfId="75" dataCellStyle="Normal 3">
  <autoFilter ref="A2:L145" xr:uid="{00000000-0009-0000-0100-000003000000}"/>
  <sortState xmlns:xlrd2="http://schemas.microsoft.com/office/spreadsheetml/2017/richdata2" ref="A3:L145">
    <sortCondition ref="A3:A145"/>
  </sortState>
  <tableColumns count="12">
    <tableColumn id="1" xr3:uid="{00000000-0010-0000-0200-000001000000}" name="Fecha" dataDxfId="74" dataCellStyle="Normal 3"/>
    <tableColumn id="2" xr3:uid="{00000000-0010-0000-0200-000002000000}" name="Muestra" dataDxfId="73" dataCellStyle="Normal 3"/>
    <tableColumn id="3" xr3:uid="{00000000-0010-0000-0200-000003000000}" name="SST_x000a_(mg/l)" dataDxfId="72" dataCellStyle="Normal 3"/>
    <tableColumn id="4" xr3:uid="{00000000-0010-0000-0200-000004000000}" name="DBO5_x000a_(mg/l)" dataDxfId="71" dataCellStyle="Normal 3"/>
    <tableColumn id="5" xr3:uid="{00000000-0010-0000-0200-000005000000}" name="DQO_x000a_(mg/l)" dataDxfId="70" dataCellStyle="Normal 3"/>
    <tableColumn id="6" xr3:uid="{00000000-0010-0000-0200-000006000000}" name="Nt_x000a_(mg N/l)" dataDxfId="69" dataCellStyle="Normal 3"/>
    <tableColumn id="7" xr3:uid="{00000000-0010-0000-0200-000007000000}" name="NTK_x000a_(mg N/l)" dataDxfId="68" dataCellStyle="Normal 3"/>
    <tableColumn id="8" xr3:uid="{00000000-0010-0000-0200-000008000000}" name="N-NH4_x000a_(mg N/l)" dataDxfId="67" dataCellStyle="Normal 3"/>
    <tableColumn id="9" xr3:uid="{00000000-0010-0000-0200-000009000000}" name="N-NO3_x000a_(mg N/l)" dataDxfId="66" dataCellStyle="Normal 3"/>
    <tableColumn id="10" xr3:uid="{00000000-0010-0000-0200-00000A000000}" name="N-NO2_x000a_(mg N/l)" dataDxfId="65" dataCellStyle="Normal 3"/>
    <tableColumn id="11" xr3:uid="{00000000-0010-0000-0200-00000B000000}" name="Pt_x000a_(mg P/l)" dataDxfId="64" dataCellStyle="Normal 3"/>
    <tableColumn id="12" xr3:uid="{00000000-0010-0000-0200-00000C000000}" name="Conductividad_x000a_(µS/cm)" dataDxfId="63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42" totalsRowShown="0" headerRowDxfId="62" dataDxfId="61" tableBorderDxfId="60">
  <autoFilter ref="A6:S42" xr:uid="{00000000-0009-0000-0100-000004000000}"/>
  <tableColumns count="19">
    <tableColumn id="1" xr3:uid="{00000000-0010-0000-0300-000001000000}" name="Fecha" dataDxfId="59" dataCellStyle="Normal_RESUMEN DE FUNCIONAMIENTO EDAR"/>
    <tableColumn id="2" xr3:uid="{00000000-0010-0000-0300-000002000000}" name="P1 (A)" dataDxfId="58"/>
    <tableColumn id="3" xr3:uid="{00000000-0010-0000-0300-000003000000}" name="P2 (A)" dataDxfId="57"/>
    <tableColumn id="4" xr3:uid="{00000000-0010-0000-0300-000004000000}" name="P3 (A)" dataDxfId="56"/>
    <tableColumn id="5" xr3:uid="{00000000-0010-0000-0300-000005000000}" name="P4 (A)" dataDxfId="55"/>
    <tableColumn id="6" xr3:uid="{00000000-0010-0000-0300-000006000000}" name="P5 (A)" dataDxfId="54"/>
    <tableColumn id="7" xr3:uid="{00000000-0010-0000-0300-000007000000}" name="P6 (A)" dataDxfId="53"/>
    <tableColumn id="8" xr3:uid="{00000000-0010-0000-0300-000008000000}" name="P1 (R)" dataDxfId="52"/>
    <tableColumn id="9" xr3:uid="{00000000-0010-0000-0300-000009000000}" name="P2 (R)" dataDxfId="51"/>
    <tableColumn id="10" xr3:uid="{00000000-0010-0000-0300-00000A000000}" name="P3 (R)" dataDxfId="50"/>
    <tableColumn id="11" xr3:uid="{00000000-0010-0000-0300-00000B000000}" name="P4 (R)" dataDxfId="49"/>
    <tableColumn id="12" xr3:uid="{00000000-0010-0000-0300-00000C000000}" name="P5 (R)" dataDxfId="48"/>
    <tableColumn id="13" xr3:uid="{00000000-0010-0000-0300-00000D000000}" name="P6 (R)" dataDxfId="47"/>
    <tableColumn id="23" xr3:uid="{00000000-0010-0000-0300-000017000000}" name="P1 (E)" dataDxfId="46"/>
    <tableColumn id="24" xr3:uid="{00000000-0010-0000-0300-000018000000}" name="P2 (E)" dataDxfId="45"/>
    <tableColumn id="25" xr3:uid="{00000000-0010-0000-0300-000019000000}" name="P3 (E)" dataDxfId="44"/>
    <tableColumn id="20" xr3:uid="{00000000-0010-0000-0300-000014000000}" name="P4 (E)" dataDxfId="43"/>
    <tableColumn id="21" xr3:uid="{00000000-0010-0000-0300-000015000000}" name="P5 (E)" dataDxfId="42"/>
    <tableColumn id="22" xr3:uid="{00000000-0010-0000-0300-000016000000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BCEC91E-61C1-4B74-A62C-5CFAE6720704}" name="POTENCIA_EDAR" displayName="POTENCIA_EDAR" ref="A3:G4" totalsRowShown="0" headerRowDxfId="40" dataDxfId="39" tableBorderDxfId="38">
  <autoFilter ref="A3:G4" xr:uid="{9BCEC91E-61C1-4B74-A62C-5CFAE6720704}"/>
  <tableColumns count="7">
    <tableColumn id="1" xr3:uid="{D3F76944-E2F4-4B12-8349-CC992CA54CFA}" name="Potencia Contratada" dataDxfId="37"/>
    <tableColumn id="2" xr3:uid="{4EE1432C-B1C4-4EBC-BC23-94D77D1504D0}" name="P1" dataDxfId="36"/>
    <tableColumn id="3" xr3:uid="{8AAA7DE3-3E81-4961-AB0F-6D6716F51E4E}" name="P2" dataDxfId="35"/>
    <tableColumn id="4" xr3:uid="{6FB5EA5F-0A52-4501-909C-67F5C25AA2DC}" name="P3" dataDxfId="34"/>
    <tableColumn id="5" xr3:uid="{B44C8ED4-7595-4331-93DB-ABDD016278F1}" name="P4" dataDxfId="33"/>
    <tableColumn id="6" xr3:uid="{DCC4A19D-B7D1-4B20-933B-55F6369DC541}" name="P5" dataDxfId="32"/>
    <tableColumn id="7" xr3:uid="{A2929986-176B-4AE1-B534-4BD2A70F34A9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REACTIVOS" displayName="REACTIVOS" ref="A2:C38" totalsRowShown="0" headerRowDxfId="30" headerRowBorderDxfId="29" tableBorderDxfId="28">
  <autoFilter ref="A2:C38" xr:uid="{00000000-0009-0000-0100-000008000000}"/>
  <tableColumns count="3">
    <tableColumn id="1" xr3:uid="{00000000-0010-0000-0700-000001000000}" name="Fecha" dataDxfId="27" dataCellStyle="Normal_RESUMEN DE FUNCIONAMIENTO EDAR"/>
    <tableColumn id="2" xr3:uid="{00000000-0010-0000-0700-000002000000}" name="Coagulante_x000a_(kg/mes)" dataDxfId="26"/>
    <tableColumn id="3" xr3:uid="{00000000-0010-0000-0700-000003000000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RESIDUOS" displayName="RESIDUOS" ref="A3:N6" totalsRowShown="0" headerRowDxfId="24" dataDxfId="22" headerRowBorderDxfId="23" tableBorderDxfId="21">
  <autoFilter ref="A3:N6" xr:uid="{00000000-0009-0000-0100-000009000000}"/>
  <tableColumns count="14">
    <tableColumn id="1" xr3:uid="{00000000-0010-0000-0800-000001000000}" name="Año" dataDxfId="20" dataCellStyle="Normal_RESUMEN DE FUNCIONAMIENTO EDAR"/>
    <tableColumn id="2" xr3:uid="{00000000-0010-0000-0800-000002000000}" name="190801" dataDxfId="19" dataCellStyle="Normal_RESUMEN DE FUNCIONAMIENTO EDAR"/>
    <tableColumn id="3" xr3:uid="{00000000-0010-0000-0800-000003000000}" name="190802" dataDxfId="18" dataCellStyle="Normal_RESUMEN DE FUNCIONAMIENTO EDAR"/>
    <tableColumn id="4" xr3:uid="{00000000-0010-0000-0800-000004000000}" name="190809" dataDxfId="17"/>
    <tableColumn id="5" xr3:uid="{00000000-0010-0000-0800-000005000000}" name="130205" dataDxfId="16"/>
    <tableColumn id="6" xr3:uid="{00000000-0010-0000-0800-000006000000}" name="150110" dataDxfId="15"/>
    <tableColumn id="7" xr3:uid="{00000000-0010-0000-0800-000007000000}" name="150202" dataDxfId="14"/>
    <tableColumn id="8" xr3:uid="{00000000-0010-0000-0800-000008000000}" name="160504" dataDxfId="13"/>
    <tableColumn id="9" xr3:uid="{00000000-0010-0000-0800-000009000000}" name="160506" dataDxfId="12"/>
    <tableColumn id="10" xr3:uid="{00000000-0010-0000-0800-00000A000000}" name="150102" dataDxfId="11"/>
    <tableColumn id="11" xr3:uid="{00000000-0010-0000-0800-00000B000000}" name="200139" dataDxfId="10"/>
    <tableColumn id="12" xr3:uid="{00000000-0010-0000-0800-00000C000000}" name="190805" dataDxfId="9"/>
    <tableColumn id="14" xr3:uid="{00000000-0010-0000-0800-00000E000000}" name="OBSERVACIONES" dataDxfId="8"/>
    <tableColumn id="15" xr3:uid="{00000000-0010-0000-0800-00000F000000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OBSERVACIONES" displayName="OBSERVACIONES" ref="A1:A4" totalsRowShown="0" headerRowDxfId="6" dataDxfId="4" headerRowBorderDxfId="5" tableBorderDxfId="3">
  <autoFilter ref="A1:A4" xr:uid="{00000000-0009-0000-0100-00000A000000}"/>
  <tableColumns count="1">
    <tableColumn id="1" xr3:uid="{00000000-0010-0000-0900-000001000000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zoomScaleNormal="100" workbookViewId="0">
      <pane xSplit="1" ySplit="2" topLeftCell="B38" activePane="bottomRight" state="frozen"/>
      <selection pane="topRight" activeCell="B1" sqref="B1"/>
      <selection pane="bottomLeft" activeCell="A3" sqref="A3"/>
      <selection pane="bottomRight" activeCell="C38" sqref="C38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19" t="s">
        <v>3</v>
      </c>
      <c r="B1" s="120"/>
      <c r="C1" s="121"/>
    </row>
    <row r="2" spans="1:3" s="1" customFormat="1" ht="31.2" thickBot="1" x14ac:dyDescent="0.35">
      <c r="A2" s="26" t="s">
        <v>5</v>
      </c>
      <c r="B2" s="27" t="s">
        <v>21</v>
      </c>
      <c r="C2" s="28" t="s">
        <v>22</v>
      </c>
    </row>
    <row r="3" spans="1:3" x14ac:dyDescent="0.3">
      <c r="A3" s="104">
        <v>44562</v>
      </c>
      <c r="B3" s="105">
        <v>415</v>
      </c>
      <c r="C3" s="25">
        <v>427</v>
      </c>
    </row>
    <row r="4" spans="1:3" x14ac:dyDescent="0.3">
      <c r="A4" s="104">
        <v>44593</v>
      </c>
      <c r="B4" s="105">
        <v>257</v>
      </c>
      <c r="C4" s="25">
        <v>251</v>
      </c>
    </row>
    <row r="5" spans="1:3" x14ac:dyDescent="0.3">
      <c r="A5" s="104">
        <v>44621</v>
      </c>
      <c r="B5" s="105">
        <v>549</v>
      </c>
      <c r="C5" s="25">
        <v>556</v>
      </c>
    </row>
    <row r="6" spans="1:3" x14ac:dyDescent="0.3">
      <c r="A6" s="104">
        <v>44652</v>
      </c>
      <c r="B6" s="105">
        <v>734</v>
      </c>
      <c r="C6" s="25">
        <v>754</v>
      </c>
    </row>
    <row r="7" spans="1:3" x14ac:dyDescent="0.3">
      <c r="A7" s="104">
        <v>44682</v>
      </c>
      <c r="B7" s="105">
        <v>583</v>
      </c>
      <c r="C7" s="25">
        <v>623</v>
      </c>
    </row>
    <row r="8" spans="1:3" x14ac:dyDescent="0.3">
      <c r="A8" s="104">
        <v>44713</v>
      </c>
      <c r="B8" s="105">
        <v>430</v>
      </c>
      <c r="C8" s="25">
        <v>477</v>
      </c>
    </row>
    <row r="9" spans="1:3" x14ac:dyDescent="0.3">
      <c r="A9" s="104">
        <v>44743</v>
      </c>
      <c r="B9" s="105">
        <v>84</v>
      </c>
      <c r="C9" s="25">
        <v>181</v>
      </c>
    </row>
    <row r="10" spans="1:3" x14ac:dyDescent="0.3">
      <c r="A10" s="104">
        <v>44774</v>
      </c>
      <c r="B10" s="105">
        <v>718</v>
      </c>
      <c r="C10" s="25">
        <v>580</v>
      </c>
    </row>
    <row r="11" spans="1:3" x14ac:dyDescent="0.3">
      <c r="A11" s="104">
        <v>44805</v>
      </c>
      <c r="B11" s="105">
        <v>605</v>
      </c>
      <c r="C11" s="25">
        <v>692</v>
      </c>
    </row>
    <row r="12" spans="1:3" x14ac:dyDescent="0.3">
      <c r="A12" s="104">
        <v>44835</v>
      </c>
      <c r="B12" s="105">
        <v>623</v>
      </c>
      <c r="C12" s="25">
        <v>458</v>
      </c>
    </row>
    <row r="13" spans="1:3" x14ac:dyDescent="0.3">
      <c r="A13" s="104">
        <v>44866</v>
      </c>
      <c r="B13" s="105">
        <v>597</v>
      </c>
      <c r="C13" s="25">
        <v>662</v>
      </c>
    </row>
    <row r="14" spans="1:3" x14ac:dyDescent="0.3">
      <c r="A14" s="104">
        <v>44896</v>
      </c>
      <c r="B14" s="105">
        <v>1398</v>
      </c>
      <c r="C14" s="25">
        <v>1503</v>
      </c>
    </row>
    <row r="15" spans="1:3" x14ac:dyDescent="0.3">
      <c r="A15" s="104">
        <v>44927</v>
      </c>
      <c r="B15" s="105">
        <v>598</v>
      </c>
      <c r="C15" s="25">
        <v>656</v>
      </c>
    </row>
    <row r="16" spans="1:3" x14ac:dyDescent="0.3">
      <c r="A16" s="104">
        <v>44958</v>
      </c>
      <c r="B16" s="105">
        <v>212</v>
      </c>
      <c r="C16" s="25">
        <v>242</v>
      </c>
    </row>
    <row r="17" spans="1:3" x14ac:dyDescent="0.3">
      <c r="A17" s="104">
        <v>44986</v>
      </c>
      <c r="B17" s="105">
        <v>274</v>
      </c>
      <c r="C17" s="25">
        <v>311</v>
      </c>
    </row>
    <row r="18" spans="1:3" x14ac:dyDescent="0.3">
      <c r="A18" s="104">
        <v>45017</v>
      </c>
      <c r="B18" s="105">
        <v>315</v>
      </c>
      <c r="C18" s="25">
        <v>359</v>
      </c>
    </row>
    <row r="19" spans="1:3" x14ac:dyDescent="0.3">
      <c r="A19" s="104">
        <v>45047</v>
      </c>
      <c r="B19" s="105">
        <v>329</v>
      </c>
      <c r="C19" s="25">
        <v>356</v>
      </c>
    </row>
    <row r="20" spans="1:3" x14ac:dyDescent="0.3">
      <c r="A20" s="104">
        <v>45078</v>
      </c>
      <c r="B20" s="105">
        <v>638</v>
      </c>
      <c r="C20" s="25">
        <v>695</v>
      </c>
    </row>
    <row r="21" spans="1:3" x14ac:dyDescent="0.3">
      <c r="A21" s="104">
        <v>45108</v>
      </c>
      <c r="B21" s="105">
        <v>616</v>
      </c>
      <c r="C21" s="25">
        <v>712</v>
      </c>
    </row>
    <row r="22" spans="1:3" ht="17.25" customHeight="1" x14ac:dyDescent="0.3">
      <c r="A22" s="104">
        <v>45139</v>
      </c>
      <c r="B22" s="105">
        <v>715</v>
      </c>
      <c r="C22" s="25">
        <v>818</v>
      </c>
    </row>
    <row r="23" spans="1:3" x14ac:dyDescent="0.3">
      <c r="A23" s="104">
        <v>45170</v>
      </c>
      <c r="B23" s="105">
        <v>399.5</v>
      </c>
      <c r="C23" s="25">
        <v>430</v>
      </c>
    </row>
    <row r="24" spans="1:3" x14ac:dyDescent="0.3">
      <c r="A24" s="104">
        <v>45200</v>
      </c>
      <c r="B24" s="105">
        <v>793.5</v>
      </c>
      <c r="C24" s="25">
        <v>859</v>
      </c>
    </row>
    <row r="25" spans="1:3" x14ac:dyDescent="0.3">
      <c r="A25" s="104">
        <v>45231</v>
      </c>
      <c r="B25" s="105">
        <v>492</v>
      </c>
      <c r="C25" s="25">
        <v>546</v>
      </c>
    </row>
    <row r="26" spans="1:3" x14ac:dyDescent="0.3">
      <c r="A26" s="104">
        <v>45261</v>
      </c>
      <c r="B26" s="105">
        <v>532</v>
      </c>
      <c r="C26" s="25">
        <v>591</v>
      </c>
    </row>
    <row r="27" spans="1:3" x14ac:dyDescent="0.3">
      <c r="A27" s="104">
        <v>45292</v>
      </c>
      <c r="B27" s="105">
        <v>689</v>
      </c>
      <c r="C27" s="25">
        <v>762</v>
      </c>
    </row>
    <row r="28" spans="1:3" x14ac:dyDescent="0.3">
      <c r="A28" s="104">
        <v>45323</v>
      </c>
      <c r="B28" s="105">
        <v>432</v>
      </c>
      <c r="C28" s="25">
        <v>406</v>
      </c>
    </row>
    <row r="29" spans="1:3" x14ac:dyDescent="0.3">
      <c r="A29" s="104">
        <v>45352</v>
      </c>
      <c r="B29" s="105">
        <v>1147</v>
      </c>
      <c r="C29" s="25">
        <v>1284</v>
      </c>
    </row>
    <row r="30" spans="1:3" x14ac:dyDescent="0.3">
      <c r="A30" s="104">
        <v>45383</v>
      </c>
      <c r="B30" s="105">
        <v>433</v>
      </c>
      <c r="C30" s="25">
        <v>481</v>
      </c>
    </row>
    <row r="31" spans="1:3" x14ac:dyDescent="0.3">
      <c r="A31" s="104">
        <v>45413</v>
      </c>
      <c r="B31" s="105">
        <v>433</v>
      </c>
      <c r="C31" s="25">
        <v>460</v>
      </c>
    </row>
    <row r="32" spans="1:3" x14ac:dyDescent="0.3">
      <c r="A32" s="104">
        <v>45444</v>
      </c>
      <c r="B32" s="105">
        <v>731</v>
      </c>
      <c r="C32" s="25">
        <v>773.33333333334303</v>
      </c>
    </row>
    <row r="33" spans="1:3" x14ac:dyDescent="0.3">
      <c r="A33" s="104">
        <v>45474</v>
      </c>
      <c r="B33" s="105">
        <v>1316</v>
      </c>
      <c r="C33" s="25">
        <v>1394.666666666657</v>
      </c>
    </row>
    <row r="34" spans="1:3" x14ac:dyDescent="0.3">
      <c r="A34" s="104">
        <v>45505</v>
      </c>
      <c r="B34" s="105">
        <v>1807.3333333333358</v>
      </c>
      <c r="C34" s="25">
        <v>1940.3333333333285</v>
      </c>
    </row>
    <row r="35" spans="1:3" x14ac:dyDescent="0.3">
      <c r="A35" s="104">
        <v>45536</v>
      </c>
      <c r="B35" s="105">
        <v>1299.6666666666642</v>
      </c>
      <c r="C35" s="25">
        <v>1356.6666666666715</v>
      </c>
    </row>
    <row r="36" spans="1:3" x14ac:dyDescent="0.3">
      <c r="A36" s="104">
        <v>45566</v>
      </c>
      <c r="B36" s="105">
        <v>1379</v>
      </c>
      <c r="C36" s="25">
        <v>1441</v>
      </c>
    </row>
    <row r="37" spans="1:3" x14ac:dyDescent="0.3">
      <c r="A37" s="104">
        <v>45597</v>
      </c>
      <c r="B37" s="105">
        <v>1066.6666666666715</v>
      </c>
      <c r="C37" s="25">
        <v>1142</v>
      </c>
    </row>
    <row r="38" spans="1:3" x14ac:dyDescent="0.3">
      <c r="A38" s="104">
        <v>45627</v>
      </c>
      <c r="B38" s="105">
        <v>929.33333333332848</v>
      </c>
      <c r="C38" s="25">
        <v>992</v>
      </c>
    </row>
    <row r="39" spans="1:3" x14ac:dyDescent="0.3">
      <c r="A39" s="104">
        <f>A38+31</f>
        <v>45658</v>
      </c>
      <c r="B39" s="105">
        <v>1134</v>
      </c>
      <c r="C39" s="25">
        <v>1195</v>
      </c>
    </row>
    <row r="40" spans="1:3" x14ac:dyDescent="0.3">
      <c r="A40" s="104">
        <f>A39+31</f>
        <v>45689</v>
      </c>
      <c r="B40" s="105">
        <v>798</v>
      </c>
      <c r="C40" s="25">
        <v>863</v>
      </c>
    </row>
    <row r="41" spans="1:3" x14ac:dyDescent="0.3">
      <c r="A41" s="104">
        <f>A40+28</f>
        <v>45717</v>
      </c>
      <c r="B41" s="105">
        <v>2350</v>
      </c>
      <c r="C41" s="25">
        <v>2480</v>
      </c>
    </row>
    <row r="42" spans="1:3" x14ac:dyDescent="0.3">
      <c r="A42" s="104">
        <f>A41+31</f>
        <v>45748</v>
      </c>
      <c r="B42" s="105">
        <v>1483</v>
      </c>
      <c r="C42" s="25">
        <v>1595</v>
      </c>
    </row>
    <row r="43" spans="1:3" x14ac:dyDescent="0.3">
      <c r="A43" s="104">
        <f>A42+31</f>
        <v>45779</v>
      </c>
      <c r="B43" s="105">
        <v>1344</v>
      </c>
      <c r="C43" s="25">
        <v>1467.3000000000029</v>
      </c>
    </row>
    <row r="44" spans="1:3" x14ac:dyDescent="0.3">
      <c r="A44" s="104">
        <f>A43+30</f>
        <v>45809</v>
      </c>
      <c r="B44" s="105">
        <v>1220</v>
      </c>
      <c r="C44" s="25">
        <v>1396.6999999999971</v>
      </c>
    </row>
    <row r="45" spans="1:3" x14ac:dyDescent="0.3">
      <c r="A45" s="104">
        <f t="shared" ref="A45:A50" si="0">A44+31</f>
        <v>45840</v>
      </c>
      <c r="B45" s="105">
        <v>1370</v>
      </c>
      <c r="C45" s="25">
        <v>1518</v>
      </c>
    </row>
    <row r="46" spans="1:3" x14ac:dyDescent="0.3">
      <c r="A46" s="104">
        <f t="shared" si="0"/>
        <v>45871</v>
      </c>
      <c r="B46" s="105">
        <v>559</v>
      </c>
      <c r="C46" s="25">
        <v>596.69999999999709</v>
      </c>
    </row>
    <row r="47" spans="1:3" x14ac:dyDescent="0.3">
      <c r="A47" s="104">
        <f>A46+30</f>
        <v>45901</v>
      </c>
      <c r="B47" s="105">
        <v>1076</v>
      </c>
      <c r="C47" s="25">
        <v>1200.3000000000029</v>
      </c>
    </row>
    <row r="48" spans="1:3" x14ac:dyDescent="0.3">
      <c r="A48" s="104">
        <f t="shared" si="0"/>
        <v>45932</v>
      </c>
      <c r="B48" s="105" t="s">
        <v>72</v>
      </c>
      <c r="C48" s="25" t="s">
        <v>72</v>
      </c>
    </row>
    <row r="49" spans="1:4" x14ac:dyDescent="0.3">
      <c r="A49" s="104">
        <f>A48+30</f>
        <v>45962</v>
      </c>
      <c r="B49" s="105" t="s">
        <v>72</v>
      </c>
      <c r="C49" s="25" t="s">
        <v>72</v>
      </c>
    </row>
    <row r="50" spans="1:4" x14ac:dyDescent="0.3">
      <c r="A50" s="104">
        <f t="shared" si="0"/>
        <v>45993</v>
      </c>
      <c r="B50" s="105" t="s">
        <v>72</v>
      </c>
      <c r="C50" s="25" t="s">
        <v>72</v>
      </c>
    </row>
    <row r="51" spans="1:4" x14ac:dyDescent="0.3">
      <c r="C51" s="25"/>
    </row>
    <row r="52" spans="1:4" x14ac:dyDescent="0.3">
      <c r="C52" s="25"/>
    </row>
    <row r="53" spans="1:4" x14ac:dyDescent="0.3">
      <c r="A53" s="2" t="s">
        <v>220</v>
      </c>
      <c r="C53" s="25"/>
      <c r="D53" s="3"/>
    </row>
    <row r="54" spans="1:4" x14ac:dyDescent="0.3">
      <c r="A54" s="2"/>
      <c r="C54" s="25"/>
    </row>
    <row r="55" spans="1:4" x14ac:dyDescent="0.3">
      <c r="C55" s="25"/>
    </row>
    <row r="56" spans="1:4" x14ac:dyDescent="0.3">
      <c r="C56" s="25"/>
    </row>
    <row r="57" spans="1:4" x14ac:dyDescent="0.3">
      <c r="C57" s="25"/>
    </row>
    <row r="58" spans="1:4" x14ac:dyDescent="0.3">
      <c r="C58" s="25"/>
    </row>
    <row r="59" spans="1:4" x14ac:dyDescent="0.3">
      <c r="C59" s="25"/>
    </row>
    <row r="60" spans="1:4" x14ac:dyDescent="0.3">
      <c r="C60" s="25"/>
    </row>
    <row r="61" spans="1:4" x14ac:dyDescent="0.3">
      <c r="C61" s="25"/>
    </row>
    <row r="62" spans="1:4" x14ac:dyDescent="0.3">
      <c r="C62" s="25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50"/>
  <sheetViews>
    <sheetView zoomScale="70" zoomScaleNormal="70" zoomScaleSheetLayoutView="80" workbookViewId="0">
      <pane xSplit="2" ySplit="2" topLeftCell="C96" activePane="bottomRight" state="frozen"/>
      <selection pane="topRight" activeCell="C1" sqref="C1"/>
      <selection pane="bottomLeft" activeCell="A4" sqref="A4"/>
      <selection pane="bottomRight" activeCell="F14" sqref="F14:G14"/>
    </sheetView>
  </sheetViews>
  <sheetFormatPr baseColWidth="10" defaultColWidth="14.44140625" defaultRowHeight="15" customHeight="1" x14ac:dyDescent="0.3"/>
  <cols>
    <col min="1" max="1" width="12.109375" style="92" customWidth="1"/>
    <col min="2" max="2" width="11.44140625" style="92" customWidth="1"/>
    <col min="3" max="8" width="10.6640625" style="92" customWidth="1"/>
    <col min="9" max="9" width="11.109375" style="92" customWidth="1"/>
    <col min="10" max="11" width="10.6640625" style="92" customWidth="1"/>
    <col min="12" max="12" width="16.33203125" style="92" customWidth="1"/>
    <col min="13" max="16384" width="14.44140625" style="92"/>
  </cols>
  <sheetData>
    <row r="1" spans="1:12" ht="18.600000000000001" thickBot="1" x14ac:dyDescent="0.35">
      <c r="A1" s="122" t="s">
        <v>4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</row>
    <row r="2" spans="1:12" ht="30.6" thickBot="1" x14ac:dyDescent="0.35">
      <c r="A2" s="93" t="s">
        <v>5</v>
      </c>
      <c r="B2" s="94" t="s">
        <v>0</v>
      </c>
      <c r="C2" s="95" t="s">
        <v>62</v>
      </c>
      <c r="D2" s="96" t="s">
        <v>63</v>
      </c>
      <c r="E2" s="96" t="s">
        <v>64</v>
      </c>
      <c r="F2" s="97" t="s">
        <v>65</v>
      </c>
      <c r="G2" s="98" t="s">
        <v>66</v>
      </c>
      <c r="H2" s="98" t="s">
        <v>67</v>
      </c>
      <c r="I2" s="99" t="s">
        <v>68</v>
      </c>
      <c r="J2" s="99" t="s">
        <v>69</v>
      </c>
      <c r="K2" s="97" t="s">
        <v>70</v>
      </c>
      <c r="L2" s="100" t="s">
        <v>71</v>
      </c>
    </row>
    <row r="3" spans="1:12" ht="18.75" customHeight="1" x14ac:dyDescent="0.3">
      <c r="A3" s="101" t="s">
        <v>76</v>
      </c>
      <c r="B3" s="106" t="s">
        <v>73</v>
      </c>
      <c r="C3" s="108">
        <v>365</v>
      </c>
      <c r="D3" s="108">
        <v>388</v>
      </c>
      <c r="E3" s="108">
        <v>506</v>
      </c>
      <c r="F3" s="109">
        <v>40.799999999999997</v>
      </c>
      <c r="G3" s="109" t="s">
        <v>72</v>
      </c>
      <c r="H3" s="109" t="s">
        <v>72</v>
      </c>
      <c r="I3" s="109" t="s">
        <v>72</v>
      </c>
      <c r="J3" s="109" t="s">
        <v>72</v>
      </c>
      <c r="K3" s="109">
        <v>5.84</v>
      </c>
      <c r="L3" s="108">
        <v>2985</v>
      </c>
    </row>
    <row r="4" spans="1:12" ht="18.75" customHeight="1" x14ac:dyDescent="0.3">
      <c r="A4" s="101" t="s">
        <v>77</v>
      </c>
      <c r="B4" s="107" t="s">
        <v>73</v>
      </c>
      <c r="C4" s="110">
        <v>110.91</v>
      </c>
      <c r="D4" s="110">
        <v>120</v>
      </c>
      <c r="E4" s="110">
        <v>196</v>
      </c>
      <c r="F4" s="111">
        <v>29.7</v>
      </c>
      <c r="G4" s="109" t="s">
        <v>72</v>
      </c>
      <c r="H4" s="109" t="s">
        <v>72</v>
      </c>
      <c r="I4" s="109" t="s">
        <v>72</v>
      </c>
      <c r="J4" s="109" t="s">
        <v>72</v>
      </c>
      <c r="K4" s="111">
        <v>4.18</v>
      </c>
      <c r="L4" s="110">
        <v>4750</v>
      </c>
    </row>
    <row r="5" spans="1:12" ht="18.75" customHeight="1" x14ac:dyDescent="0.3">
      <c r="A5" s="101" t="s">
        <v>78</v>
      </c>
      <c r="B5" s="107" t="s">
        <v>73</v>
      </c>
      <c r="C5" s="110">
        <v>150</v>
      </c>
      <c r="D5" s="110">
        <v>226</v>
      </c>
      <c r="E5" s="110">
        <v>514</v>
      </c>
      <c r="F5" s="111">
        <v>40.799999999999997</v>
      </c>
      <c r="G5" s="111" t="s">
        <v>72</v>
      </c>
      <c r="H5" s="111" t="s">
        <v>72</v>
      </c>
      <c r="I5" s="111" t="s">
        <v>72</v>
      </c>
      <c r="J5" s="111" t="s">
        <v>72</v>
      </c>
      <c r="K5" s="111">
        <v>5.59</v>
      </c>
      <c r="L5" s="110">
        <v>2310</v>
      </c>
    </row>
    <row r="6" spans="1:12" ht="18.75" customHeight="1" x14ac:dyDescent="0.3">
      <c r="A6" s="101" t="s">
        <v>79</v>
      </c>
      <c r="B6" s="107" t="s">
        <v>73</v>
      </c>
      <c r="C6" s="110">
        <v>353.33</v>
      </c>
      <c r="D6" s="110">
        <v>316</v>
      </c>
      <c r="E6" s="110">
        <v>794</v>
      </c>
      <c r="F6" s="111">
        <v>35.1</v>
      </c>
      <c r="G6" s="111" t="s">
        <v>72</v>
      </c>
      <c r="H6" s="111" t="s">
        <v>72</v>
      </c>
      <c r="I6" s="111" t="s">
        <v>72</v>
      </c>
      <c r="J6" s="111" t="s">
        <v>72</v>
      </c>
      <c r="K6" s="111">
        <v>4.0199999999999996</v>
      </c>
      <c r="L6" s="110">
        <v>2480</v>
      </c>
    </row>
    <row r="7" spans="1:12" ht="18.75" customHeight="1" x14ac:dyDescent="0.3">
      <c r="A7" s="101" t="s">
        <v>80</v>
      </c>
      <c r="B7" s="107" t="s">
        <v>73</v>
      </c>
      <c r="C7" s="110">
        <v>132</v>
      </c>
      <c r="D7" s="110">
        <v>350</v>
      </c>
      <c r="E7" s="110">
        <v>708</v>
      </c>
      <c r="F7" s="111">
        <v>40</v>
      </c>
      <c r="G7" s="111" t="s">
        <v>72</v>
      </c>
      <c r="H7" s="111" t="s">
        <v>72</v>
      </c>
      <c r="I7" s="111" t="s">
        <v>72</v>
      </c>
      <c r="J7" s="111" t="s">
        <v>72</v>
      </c>
      <c r="K7" s="111">
        <v>3.15</v>
      </c>
      <c r="L7" s="110">
        <v>4110</v>
      </c>
    </row>
    <row r="8" spans="1:12" ht="18.75" customHeight="1" x14ac:dyDescent="0.3">
      <c r="A8" s="101" t="s">
        <v>81</v>
      </c>
      <c r="B8" s="107" t="s">
        <v>73</v>
      </c>
      <c r="C8" s="110">
        <v>60</v>
      </c>
      <c r="D8" s="110">
        <v>121</v>
      </c>
      <c r="E8" s="110">
        <v>173</v>
      </c>
      <c r="F8" s="111">
        <v>29.5</v>
      </c>
      <c r="G8" s="111" t="s">
        <v>72</v>
      </c>
      <c r="H8" s="111" t="s">
        <v>72</v>
      </c>
      <c r="I8" s="111" t="s">
        <v>72</v>
      </c>
      <c r="J8" s="111" t="s">
        <v>72</v>
      </c>
      <c r="K8" s="111">
        <v>2.72</v>
      </c>
      <c r="L8" s="110">
        <v>1379</v>
      </c>
    </row>
    <row r="9" spans="1:12" ht="18.75" customHeight="1" x14ac:dyDescent="0.3">
      <c r="A9" s="101" t="s">
        <v>82</v>
      </c>
      <c r="B9" s="107" t="s">
        <v>73</v>
      </c>
      <c r="C9" s="110">
        <v>38.33</v>
      </c>
      <c r="D9" s="110">
        <v>88</v>
      </c>
      <c r="E9" s="110">
        <v>148</v>
      </c>
      <c r="F9" s="111">
        <v>44.8</v>
      </c>
      <c r="G9" s="111" t="s">
        <v>72</v>
      </c>
      <c r="H9" s="111" t="s">
        <v>72</v>
      </c>
      <c r="I9" s="111" t="s">
        <v>72</v>
      </c>
      <c r="J9" s="111" t="s">
        <v>72</v>
      </c>
      <c r="K9" s="111">
        <v>2.77</v>
      </c>
      <c r="L9" s="110">
        <v>2980</v>
      </c>
    </row>
    <row r="10" spans="1:12" ht="18.75" customHeight="1" x14ac:dyDescent="0.3">
      <c r="A10" s="101" t="s">
        <v>83</v>
      </c>
      <c r="B10" s="107" t="s">
        <v>73</v>
      </c>
      <c r="C10" s="110">
        <v>32.729999999999997</v>
      </c>
      <c r="D10" s="110">
        <v>52.3</v>
      </c>
      <c r="E10" s="110">
        <v>158</v>
      </c>
      <c r="F10" s="111">
        <v>6</v>
      </c>
      <c r="G10" s="111" t="s">
        <v>72</v>
      </c>
      <c r="H10" s="111" t="s">
        <v>72</v>
      </c>
      <c r="I10" s="111" t="s">
        <v>72</v>
      </c>
      <c r="J10" s="111" t="s">
        <v>72</v>
      </c>
      <c r="K10" s="111">
        <v>3.4</v>
      </c>
      <c r="L10" s="110">
        <v>3160</v>
      </c>
    </row>
    <row r="11" spans="1:12" ht="18.75" customHeight="1" x14ac:dyDescent="0.3">
      <c r="A11" s="101" t="s">
        <v>84</v>
      </c>
      <c r="B11" s="107" t="s">
        <v>73</v>
      </c>
      <c r="C11" s="110">
        <v>35.56</v>
      </c>
      <c r="D11" s="110">
        <v>16.399999999999999</v>
      </c>
      <c r="E11" s="110">
        <v>82</v>
      </c>
      <c r="F11" s="111">
        <v>38</v>
      </c>
      <c r="G11" s="111" t="s">
        <v>72</v>
      </c>
      <c r="H11" s="111" t="s">
        <v>72</v>
      </c>
      <c r="I11" s="111" t="s">
        <v>72</v>
      </c>
      <c r="J11" s="111" t="s">
        <v>72</v>
      </c>
      <c r="K11" s="111">
        <v>1.7</v>
      </c>
      <c r="L11" s="110">
        <v>2960</v>
      </c>
    </row>
    <row r="12" spans="1:12" ht="18.75" customHeight="1" x14ac:dyDescent="0.3">
      <c r="A12" s="101" t="s">
        <v>85</v>
      </c>
      <c r="B12" s="107" t="s">
        <v>73</v>
      </c>
      <c r="C12" s="110">
        <v>41</v>
      </c>
      <c r="D12" s="110" t="s">
        <v>72</v>
      </c>
      <c r="E12" s="110">
        <v>246</v>
      </c>
      <c r="F12" s="111">
        <v>30.3</v>
      </c>
      <c r="G12" s="111" t="s">
        <v>72</v>
      </c>
      <c r="H12" s="111" t="s">
        <v>72</v>
      </c>
      <c r="I12" s="111" t="s">
        <v>72</v>
      </c>
      <c r="J12" s="111" t="s">
        <v>72</v>
      </c>
      <c r="K12" s="111">
        <v>9.6</v>
      </c>
      <c r="L12" s="110">
        <v>1198</v>
      </c>
    </row>
    <row r="13" spans="1:12" ht="18.75" customHeight="1" x14ac:dyDescent="0.3">
      <c r="A13" s="101" t="s">
        <v>86</v>
      </c>
      <c r="B13" s="107" t="s">
        <v>73</v>
      </c>
      <c r="C13" s="110">
        <v>561</v>
      </c>
      <c r="D13" s="110" t="s">
        <v>72</v>
      </c>
      <c r="E13" s="110">
        <v>1610</v>
      </c>
      <c r="F13" s="111">
        <v>36</v>
      </c>
      <c r="G13" s="111" t="s">
        <v>72</v>
      </c>
      <c r="H13" s="111" t="s">
        <v>72</v>
      </c>
      <c r="I13" s="111" t="s">
        <v>72</v>
      </c>
      <c r="J13" s="111" t="s">
        <v>72</v>
      </c>
      <c r="K13" s="111">
        <v>7.7</v>
      </c>
      <c r="L13" s="110">
        <v>2544</v>
      </c>
    </row>
    <row r="14" spans="1:12" ht="18.75" customHeight="1" x14ac:dyDescent="0.3">
      <c r="A14" s="101" t="s">
        <v>87</v>
      </c>
      <c r="B14" s="107" t="s">
        <v>73</v>
      </c>
      <c r="C14" s="110">
        <v>157.5</v>
      </c>
      <c r="D14" s="110">
        <v>150</v>
      </c>
      <c r="E14" s="110">
        <v>306</v>
      </c>
      <c r="F14" s="111">
        <v>38</v>
      </c>
      <c r="G14" s="111" t="s">
        <v>72</v>
      </c>
      <c r="H14" s="111" t="s">
        <v>72</v>
      </c>
      <c r="I14" s="111" t="s">
        <v>72</v>
      </c>
      <c r="J14" s="111" t="s">
        <v>72</v>
      </c>
      <c r="K14" s="111">
        <v>4.5</v>
      </c>
      <c r="L14" s="110">
        <v>2570</v>
      </c>
    </row>
    <row r="15" spans="1:12" ht="18.75" customHeight="1" x14ac:dyDescent="0.3">
      <c r="A15" s="101" t="s">
        <v>88</v>
      </c>
      <c r="B15" s="107" t="s">
        <v>73</v>
      </c>
      <c r="C15" s="110">
        <v>131.11000000000001</v>
      </c>
      <c r="D15" s="110">
        <v>124</v>
      </c>
      <c r="E15" s="110">
        <v>276</v>
      </c>
      <c r="F15" s="111">
        <v>43.8</v>
      </c>
      <c r="G15" s="111" t="s">
        <v>72</v>
      </c>
      <c r="H15" s="111" t="s">
        <v>72</v>
      </c>
      <c r="I15" s="111" t="s">
        <v>72</v>
      </c>
      <c r="J15" s="111" t="s">
        <v>72</v>
      </c>
      <c r="K15" s="111">
        <v>4.8</v>
      </c>
      <c r="L15" s="110">
        <v>4690</v>
      </c>
    </row>
    <row r="16" spans="1:12" ht="18.75" customHeight="1" x14ac:dyDescent="0.3">
      <c r="A16" s="101" t="s">
        <v>89</v>
      </c>
      <c r="B16" s="107" t="s">
        <v>73</v>
      </c>
      <c r="C16" s="110">
        <v>88.42</v>
      </c>
      <c r="D16" s="110">
        <v>195</v>
      </c>
      <c r="E16" s="110">
        <v>316</v>
      </c>
      <c r="F16" s="111">
        <v>61</v>
      </c>
      <c r="G16" s="111" t="s">
        <v>72</v>
      </c>
      <c r="H16" s="111" t="s">
        <v>72</v>
      </c>
      <c r="I16" s="111" t="s">
        <v>72</v>
      </c>
      <c r="J16" s="111" t="s">
        <v>72</v>
      </c>
      <c r="K16" s="111">
        <v>3.2</v>
      </c>
      <c r="L16" s="110">
        <v>7530</v>
      </c>
    </row>
    <row r="17" spans="1:12" ht="18.75" customHeight="1" x14ac:dyDescent="0.3">
      <c r="A17" s="101" t="s">
        <v>90</v>
      </c>
      <c r="B17" s="107" t="s">
        <v>73</v>
      </c>
      <c r="C17" s="110">
        <v>112.73</v>
      </c>
      <c r="D17" s="110">
        <v>166</v>
      </c>
      <c r="E17" s="110">
        <v>263</v>
      </c>
      <c r="F17" s="111">
        <v>55</v>
      </c>
      <c r="G17" s="111" t="s">
        <v>72</v>
      </c>
      <c r="H17" s="111" t="s">
        <v>72</v>
      </c>
      <c r="I17" s="111" t="s">
        <v>72</v>
      </c>
      <c r="J17" s="111" t="s">
        <v>72</v>
      </c>
      <c r="K17" s="111">
        <v>5.4</v>
      </c>
      <c r="L17" s="110">
        <v>2450</v>
      </c>
    </row>
    <row r="18" spans="1:12" ht="18.75" customHeight="1" x14ac:dyDescent="0.3">
      <c r="A18" s="101" t="s">
        <v>91</v>
      </c>
      <c r="B18" s="107" t="s">
        <v>73</v>
      </c>
      <c r="C18" s="110">
        <v>20380</v>
      </c>
      <c r="D18" s="110">
        <v>22100</v>
      </c>
      <c r="E18" s="110">
        <v>50050</v>
      </c>
      <c r="F18" s="111">
        <v>1760</v>
      </c>
      <c r="G18" s="111" t="s">
        <v>72</v>
      </c>
      <c r="H18" s="111" t="s">
        <v>72</v>
      </c>
      <c r="I18" s="111" t="s">
        <v>72</v>
      </c>
      <c r="J18" s="111" t="s">
        <v>72</v>
      </c>
      <c r="K18" s="111">
        <v>393</v>
      </c>
      <c r="L18" s="110" t="s">
        <v>72</v>
      </c>
    </row>
    <row r="19" spans="1:12" ht="18.75" customHeight="1" x14ac:dyDescent="0.3">
      <c r="A19" s="101" t="s">
        <v>92</v>
      </c>
      <c r="B19" s="107" t="s">
        <v>73</v>
      </c>
      <c r="C19" s="110">
        <v>160</v>
      </c>
      <c r="D19" s="110">
        <v>287</v>
      </c>
      <c r="E19" s="110">
        <v>589</v>
      </c>
      <c r="F19" s="111">
        <v>63</v>
      </c>
      <c r="G19" s="111" t="s">
        <v>72</v>
      </c>
      <c r="H19" s="111" t="s">
        <v>72</v>
      </c>
      <c r="I19" s="111" t="s">
        <v>72</v>
      </c>
      <c r="J19" s="111" t="s">
        <v>72</v>
      </c>
      <c r="K19" s="111">
        <v>7.7</v>
      </c>
      <c r="L19" s="110">
        <v>5630</v>
      </c>
    </row>
    <row r="20" spans="1:12" ht="18.75" customHeight="1" x14ac:dyDescent="0.3">
      <c r="A20" s="101" t="s">
        <v>93</v>
      </c>
      <c r="B20" s="107" t="s">
        <v>73</v>
      </c>
      <c r="C20" s="110">
        <v>382.5</v>
      </c>
      <c r="D20" s="110">
        <v>747</v>
      </c>
      <c r="E20" s="110">
        <v>1537</v>
      </c>
      <c r="F20" s="111">
        <v>70</v>
      </c>
      <c r="G20" s="111" t="s">
        <v>72</v>
      </c>
      <c r="H20" s="111" t="s">
        <v>72</v>
      </c>
      <c r="I20" s="111" t="s">
        <v>72</v>
      </c>
      <c r="J20" s="111" t="s">
        <v>72</v>
      </c>
      <c r="K20" s="111">
        <v>20.8</v>
      </c>
      <c r="L20" s="110">
        <v>7430</v>
      </c>
    </row>
    <row r="21" spans="1:12" ht="18.75" customHeight="1" x14ac:dyDescent="0.3">
      <c r="A21" s="101" t="s">
        <v>94</v>
      </c>
      <c r="B21" s="107" t="s">
        <v>73</v>
      </c>
      <c r="C21" s="110">
        <v>100</v>
      </c>
      <c r="D21" s="110">
        <v>174</v>
      </c>
      <c r="E21" s="110">
        <v>319</v>
      </c>
      <c r="F21" s="111">
        <v>51.4</v>
      </c>
      <c r="G21" s="111" t="s">
        <v>72</v>
      </c>
      <c r="H21" s="111" t="s">
        <v>72</v>
      </c>
      <c r="I21" s="111" t="s">
        <v>72</v>
      </c>
      <c r="J21" s="111" t="s">
        <v>72</v>
      </c>
      <c r="K21" s="111">
        <v>6.3</v>
      </c>
      <c r="L21" s="110">
        <v>3340</v>
      </c>
    </row>
    <row r="22" spans="1:12" ht="18.75" customHeight="1" x14ac:dyDescent="0.3">
      <c r="A22" s="101" t="s">
        <v>95</v>
      </c>
      <c r="B22" s="107" t="s">
        <v>73</v>
      </c>
      <c r="C22" s="110">
        <v>106</v>
      </c>
      <c r="D22" s="110">
        <v>147</v>
      </c>
      <c r="E22" s="110">
        <v>299</v>
      </c>
      <c r="F22" s="111">
        <v>66</v>
      </c>
      <c r="G22" s="111" t="s">
        <v>72</v>
      </c>
      <c r="H22" s="111" t="s">
        <v>72</v>
      </c>
      <c r="I22" s="111" t="s">
        <v>72</v>
      </c>
      <c r="J22" s="111" t="s">
        <v>72</v>
      </c>
      <c r="K22" s="111">
        <v>9.42</v>
      </c>
      <c r="L22" s="110">
        <v>2570</v>
      </c>
    </row>
    <row r="23" spans="1:12" ht="18.75" customHeight="1" x14ac:dyDescent="0.3">
      <c r="A23" s="101" t="s">
        <v>96</v>
      </c>
      <c r="B23" s="107" t="s">
        <v>73</v>
      </c>
      <c r="C23" s="110">
        <v>136</v>
      </c>
      <c r="D23" s="110">
        <v>304</v>
      </c>
      <c r="E23" s="110">
        <v>582</v>
      </c>
      <c r="F23" s="111">
        <v>74</v>
      </c>
      <c r="G23" s="111" t="s">
        <v>72</v>
      </c>
      <c r="H23" s="111" t="s">
        <v>72</v>
      </c>
      <c r="I23" s="111" t="s">
        <v>72</v>
      </c>
      <c r="J23" s="111" t="s">
        <v>72</v>
      </c>
      <c r="K23" s="111">
        <v>5.7</v>
      </c>
      <c r="L23" s="110">
        <v>2140</v>
      </c>
    </row>
    <row r="24" spans="1:12" ht="18.75" customHeight="1" x14ac:dyDescent="0.3">
      <c r="A24" s="101" t="s">
        <v>97</v>
      </c>
      <c r="B24" s="107" t="s">
        <v>73</v>
      </c>
      <c r="C24" s="110">
        <v>68</v>
      </c>
      <c r="D24" s="110">
        <v>142</v>
      </c>
      <c r="E24" s="110">
        <v>288</v>
      </c>
      <c r="F24" s="111">
        <v>63</v>
      </c>
      <c r="G24" s="111" t="s">
        <v>72</v>
      </c>
      <c r="H24" s="111" t="s">
        <v>72</v>
      </c>
      <c r="I24" s="111" t="s">
        <v>72</v>
      </c>
      <c r="J24" s="111" t="s">
        <v>72</v>
      </c>
      <c r="K24" s="111">
        <v>5.3</v>
      </c>
      <c r="L24" s="110">
        <v>3480</v>
      </c>
    </row>
    <row r="25" spans="1:12" ht="18.75" customHeight="1" x14ac:dyDescent="0.3">
      <c r="A25" s="101" t="s">
        <v>98</v>
      </c>
      <c r="B25" s="107" t="s">
        <v>73</v>
      </c>
      <c r="C25" s="110">
        <v>134</v>
      </c>
      <c r="D25" s="110">
        <v>203</v>
      </c>
      <c r="E25" s="110">
        <v>397</v>
      </c>
      <c r="F25" s="111">
        <v>93</v>
      </c>
      <c r="G25" s="111" t="s">
        <v>72</v>
      </c>
      <c r="H25" s="111" t="s">
        <v>72</v>
      </c>
      <c r="I25" s="111" t="s">
        <v>72</v>
      </c>
      <c r="J25" s="111" t="s">
        <v>72</v>
      </c>
      <c r="K25" s="111">
        <v>7.2</v>
      </c>
      <c r="L25" s="110">
        <v>2640</v>
      </c>
    </row>
    <row r="26" spans="1:12" ht="18.75" customHeight="1" x14ac:dyDescent="0.3">
      <c r="A26" s="101" t="s">
        <v>99</v>
      </c>
      <c r="B26" s="107" t="s">
        <v>73</v>
      </c>
      <c r="C26" s="110">
        <v>102</v>
      </c>
      <c r="D26" s="110">
        <v>145</v>
      </c>
      <c r="E26" s="110">
        <v>321</v>
      </c>
      <c r="F26" s="111">
        <v>80</v>
      </c>
      <c r="G26" s="111" t="s">
        <v>72</v>
      </c>
      <c r="H26" s="111" t="s">
        <v>72</v>
      </c>
      <c r="I26" s="111" t="s">
        <v>72</v>
      </c>
      <c r="J26" s="111" t="s">
        <v>72</v>
      </c>
      <c r="K26" s="111">
        <v>6.2</v>
      </c>
      <c r="L26" s="110">
        <v>2160</v>
      </c>
    </row>
    <row r="27" spans="1:12" ht="18.75" customHeight="1" x14ac:dyDescent="0.3">
      <c r="A27" s="101" t="s">
        <v>100</v>
      </c>
      <c r="B27" s="107" t="s">
        <v>73</v>
      </c>
      <c r="C27" s="110">
        <v>16</v>
      </c>
      <c r="D27" s="110">
        <v>79</v>
      </c>
      <c r="E27" s="110">
        <v>121</v>
      </c>
      <c r="F27" s="111">
        <v>38.4</v>
      </c>
      <c r="G27" s="111" t="s">
        <v>72</v>
      </c>
      <c r="H27" s="111" t="s">
        <v>72</v>
      </c>
      <c r="I27" s="111" t="s">
        <v>72</v>
      </c>
      <c r="J27" s="111" t="s">
        <v>72</v>
      </c>
      <c r="K27" s="111">
        <v>1.6</v>
      </c>
      <c r="L27" s="110">
        <v>251</v>
      </c>
    </row>
    <row r="28" spans="1:12" ht="18.75" customHeight="1" x14ac:dyDescent="0.3">
      <c r="A28" s="101" t="s">
        <v>101</v>
      </c>
      <c r="B28" s="107" t="s">
        <v>73</v>
      </c>
      <c r="C28" s="110">
        <v>46</v>
      </c>
      <c r="D28" s="110">
        <v>79.7</v>
      </c>
      <c r="E28" s="110">
        <v>95</v>
      </c>
      <c r="F28" s="111">
        <v>44.2</v>
      </c>
      <c r="G28" s="111" t="s">
        <v>72</v>
      </c>
      <c r="H28" s="111" t="s">
        <v>72</v>
      </c>
      <c r="I28" s="111" t="s">
        <v>72</v>
      </c>
      <c r="J28" s="111" t="s">
        <v>72</v>
      </c>
      <c r="K28" s="111">
        <v>2.8</v>
      </c>
      <c r="L28" s="110">
        <v>296</v>
      </c>
    </row>
    <row r="29" spans="1:12" ht="18.75" customHeight="1" x14ac:dyDescent="0.3">
      <c r="A29" s="101" t="s">
        <v>102</v>
      </c>
      <c r="B29" s="107" t="s">
        <v>73</v>
      </c>
      <c r="C29" s="110">
        <v>70</v>
      </c>
      <c r="D29" s="110">
        <v>91.8</v>
      </c>
      <c r="E29" s="110">
        <v>122</v>
      </c>
      <c r="F29" s="111">
        <v>42.6</v>
      </c>
      <c r="G29" s="111" t="s">
        <v>72</v>
      </c>
      <c r="H29" s="111" t="s">
        <v>72</v>
      </c>
      <c r="I29" s="111" t="s">
        <v>72</v>
      </c>
      <c r="J29" s="111" t="s">
        <v>72</v>
      </c>
      <c r="K29" s="111">
        <v>4.4000000000000004</v>
      </c>
      <c r="L29" s="110">
        <v>1385</v>
      </c>
    </row>
    <row r="30" spans="1:12" ht="18.75" customHeight="1" x14ac:dyDescent="0.3">
      <c r="A30" s="101" t="s">
        <v>103</v>
      </c>
      <c r="B30" s="107" t="s">
        <v>73</v>
      </c>
      <c r="C30" s="110">
        <v>42</v>
      </c>
      <c r="D30" s="110">
        <v>155</v>
      </c>
      <c r="E30" s="110">
        <v>254</v>
      </c>
      <c r="F30" s="111">
        <v>49</v>
      </c>
      <c r="G30" s="111" t="s">
        <v>72</v>
      </c>
      <c r="H30" s="111" t="s">
        <v>72</v>
      </c>
      <c r="I30" s="111" t="s">
        <v>72</v>
      </c>
      <c r="J30" s="111" t="s">
        <v>72</v>
      </c>
      <c r="K30" s="111">
        <v>5.5</v>
      </c>
      <c r="L30" s="110">
        <v>2980</v>
      </c>
    </row>
    <row r="31" spans="1:12" ht="18.75" customHeight="1" x14ac:dyDescent="0.3">
      <c r="A31" s="101" t="s">
        <v>104</v>
      </c>
      <c r="B31" s="107" t="s">
        <v>73</v>
      </c>
      <c r="C31" s="110">
        <v>386.2</v>
      </c>
      <c r="D31" s="110">
        <v>360</v>
      </c>
      <c r="E31" s="110">
        <v>863</v>
      </c>
      <c r="F31" s="111">
        <v>97</v>
      </c>
      <c r="G31" s="111" t="s">
        <v>72</v>
      </c>
      <c r="H31" s="111" t="s">
        <v>72</v>
      </c>
      <c r="I31" s="111" t="s">
        <v>72</v>
      </c>
      <c r="J31" s="111" t="s">
        <v>72</v>
      </c>
      <c r="K31" s="111">
        <v>12.4</v>
      </c>
      <c r="L31" s="110">
        <v>2420</v>
      </c>
    </row>
    <row r="32" spans="1:12" ht="18.75" customHeight="1" x14ac:dyDescent="0.3">
      <c r="A32" s="101" t="s">
        <v>105</v>
      </c>
      <c r="B32" s="107" t="s">
        <v>73</v>
      </c>
      <c r="C32" s="110">
        <v>80</v>
      </c>
      <c r="D32" s="110">
        <v>400</v>
      </c>
      <c r="E32" s="110">
        <v>628</v>
      </c>
      <c r="F32" s="111">
        <v>59</v>
      </c>
      <c r="G32" s="111" t="s">
        <v>72</v>
      </c>
      <c r="H32" s="111" t="s">
        <v>72</v>
      </c>
      <c r="I32" s="111" t="s">
        <v>72</v>
      </c>
      <c r="J32" s="111" t="s">
        <v>72</v>
      </c>
      <c r="K32" s="111">
        <v>8</v>
      </c>
      <c r="L32" s="110">
        <v>2220</v>
      </c>
    </row>
    <row r="33" spans="1:12" ht="18.75" customHeight="1" x14ac:dyDescent="0.3">
      <c r="A33" s="101" t="s">
        <v>106</v>
      </c>
      <c r="B33" s="107" t="s">
        <v>75</v>
      </c>
      <c r="C33" s="110">
        <v>324</v>
      </c>
      <c r="D33" s="110" t="s">
        <v>72</v>
      </c>
      <c r="E33" s="110">
        <v>1230</v>
      </c>
      <c r="F33" s="111">
        <v>84</v>
      </c>
      <c r="G33" s="111" t="s">
        <v>72</v>
      </c>
      <c r="H33" s="111" t="s">
        <v>72</v>
      </c>
      <c r="I33" s="111" t="s">
        <v>72</v>
      </c>
      <c r="J33" s="111" t="s">
        <v>72</v>
      </c>
      <c r="K33" s="111">
        <v>18.5</v>
      </c>
      <c r="L33" s="110">
        <v>1568</v>
      </c>
    </row>
    <row r="34" spans="1:12" ht="18.75" customHeight="1" x14ac:dyDescent="0.3">
      <c r="A34" s="101" t="s">
        <v>107</v>
      </c>
      <c r="B34" s="107" t="s">
        <v>73</v>
      </c>
      <c r="C34" s="110">
        <v>68</v>
      </c>
      <c r="D34" s="110">
        <v>107</v>
      </c>
      <c r="E34" s="110">
        <v>219</v>
      </c>
      <c r="F34" s="111">
        <v>6</v>
      </c>
      <c r="G34" s="111" t="s">
        <v>72</v>
      </c>
      <c r="H34" s="111" t="s">
        <v>72</v>
      </c>
      <c r="I34" s="111" t="s">
        <v>72</v>
      </c>
      <c r="J34" s="111" t="s">
        <v>72</v>
      </c>
      <c r="K34" s="111">
        <v>5.6</v>
      </c>
      <c r="L34" s="110">
        <v>872</v>
      </c>
    </row>
    <row r="35" spans="1:12" ht="18.75" customHeight="1" x14ac:dyDescent="0.3">
      <c r="A35" s="101" t="s">
        <v>108</v>
      </c>
      <c r="B35" s="107" t="s">
        <v>73</v>
      </c>
      <c r="C35" s="110">
        <v>210</v>
      </c>
      <c r="D35" s="110">
        <v>210</v>
      </c>
      <c r="E35" s="110">
        <v>436</v>
      </c>
      <c r="F35" s="111">
        <v>96</v>
      </c>
      <c r="G35" s="111" t="s">
        <v>72</v>
      </c>
      <c r="H35" s="111" t="s">
        <v>72</v>
      </c>
      <c r="I35" s="111" t="s">
        <v>72</v>
      </c>
      <c r="J35" s="111" t="s">
        <v>72</v>
      </c>
      <c r="K35" s="111">
        <v>9.4</v>
      </c>
      <c r="L35" s="110">
        <v>4050</v>
      </c>
    </row>
    <row r="36" spans="1:12" ht="18.75" customHeight="1" x14ac:dyDescent="0.3">
      <c r="A36" s="101" t="s">
        <v>109</v>
      </c>
      <c r="B36" s="107" t="s">
        <v>73</v>
      </c>
      <c r="C36" s="110">
        <v>111</v>
      </c>
      <c r="D36" s="110">
        <v>301</v>
      </c>
      <c r="E36" s="110">
        <v>591</v>
      </c>
      <c r="F36" s="111">
        <v>100</v>
      </c>
      <c r="G36" s="111" t="s">
        <v>72</v>
      </c>
      <c r="H36" s="111" t="s">
        <v>72</v>
      </c>
      <c r="I36" s="111" t="s">
        <v>72</v>
      </c>
      <c r="J36" s="111" t="s">
        <v>72</v>
      </c>
      <c r="K36" s="111">
        <v>11.1</v>
      </c>
      <c r="L36" s="110">
        <v>4370</v>
      </c>
    </row>
    <row r="37" spans="1:12" ht="18.75" customHeight="1" x14ac:dyDescent="0.3">
      <c r="A37" s="101" t="s">
        <v>110</v>
      </c>
      <c r="B37" s="107" t="s">
        <v>73</v>
      </c>
      <c r="C37" s="110">
        <v>243.08</v>
      </c>
      <c r="D37" s="110">
        <v>221</v>
      </c>
      <c r="E37" s="110">
        <v>913</v>
      </c>
      <c r="F37" s="111">
        <v>95</v>
      </c>
      <c r="G37" s="111" t="s">
        <v>72</v>
      </c>
      <c r="H37" s="111" t="s">
        <v>72</v>
      </c>
      <c r="I37" s="111" t="s">
        <v>72</v>
      </c>
      <c r="J37" s="111" t="s">
        <v>72</v>
      </c>
      <c r="K37" s="111">
        <v>15.2</v>
      </c>
      <c r="L37" s="110">
        <v>3250</v>
      </c>
    </row>
    <row r="38" spans="1:12" ht="18.75" customHeight="1" x14ac:dyDescent="0.3">
      <c r="A38" s="101" t="s">
        <v>111</v>
      </c>
      <c r="B38" s="107" t="s">
        <v>73</v>
      </c>
      <c r="C38" s="110">
        <v>45</v>
      </c>
      <c r="D38" s="110" t="s">
        <v>72</v>
      </c>
      <c r="E38" s="110">
        <v>470</v>
      </c>
      <c r="F38" s="111">
        <v>35</v>
      </c>
      <c r="G38" s="111" t="s">
        <v>72</v>
      </c>
      <c r="H38" s="111" t="s">
        <v>72</v>
      </c>
      <c r="I38" s="111" t="s">
        <v>72</v>
      </c>
      <c r="J38" s="111" t="s">
        <v>72</v>
      </c>
      <c r="K38" s="111">
        <v>8.5</v>
      </c>
      <c r="L38" s="110">
        <v>2194</v>
      </c>
    </row>
    <row r="39" spans="1:12" ht="18.75" customHeight="1" x14ac:dyDescent="0.3">
      <c r="A39" s="101" t="s">
        <v>112</v>
      </c>
      <c r="B39" s="107" t="s">
        <v>73</v>
      </c>
      <c r="C39" s="110">
        <v>546</v>
      </c>
      <c r="D39" s="110" t="s">
        <v>72</v>
      </c>
      <c r="E39" s="110">
        <v>661</v>
      </c>
      <c r="F39" s="111">
        <v>60.5</v>
      </c>
      <c r="G39" s="111" t="s">
        <v>72</v>
      </c>
      <c r="H39" s="111" t="s">
        <v>72</v>
      </c>
      <c r="I39" s="111" t="s">
        <v>72</v>
      </c>
      <c r="J39" s="111" t="s">
        <v>72</v>
      </c>
      <c r="K39" s="111">
        <v>2.4</v>
      </c>
      <c r="L39" s="110">
        <v>2911</v>
      </c>
    </row>
    <row r="40" spans="1:12" ht="18.75" customHeight="1" x14ac:dyDescent="0.3">
      <c r="A40" s="101" t="s">
        <v>113</v>
      </c>
      <c r="B40" s="107" t="s">
        <v>73</v>
      </c>
      <c r="C40" s="110">
        <v>153</v>
      </c>
      <c r="D40" s="110">
        <v>398</v>
      </c>
      <c r="E40" s="110">
        <v>605</v>
      </c>
      <c r="F40" s="111">
        <v>81</v>
      </c>
      <c r="G40" s="111" t="s">
        <v>72</v>
      </c>
      <c r="H40" s="111" t="s">
        <v>72</v>
      </c>
      <c r="I40" s="111" t="s">
        <v>72</v>
      </c>
      <c r="J40" s="111" t="s">
        <v>72</v>
      </c>
      <c r="K40" s="111">
        <v>9.6999999999999993</v>
      </c>
      <c r="L40" s="110">
        <v>2250</v>
      </c>
    </row>
    <row r="41" spans="1:12" ht="18.75" customHeight="1" x14ac:dyDescent="0.3">
      <c r="A41" s="101" t="s">
        <v>114</v>
      </c>
      <c r="B41" s="107" t="s">
        <v>73</v>
      </c>
      <c r="C41" s="110">
        <v>75</v>
      </c>
      <c r="D41" s="110">
        <v>180</v>
      </c>
      <c r="E41" s="110">
        <v>320</v>
      </c>
      <c r="F41" s="111">
        <v>40</v>
      </c>
      <c r="G41" s="111" t="s">
        <v>72</v>
      </c>
      <c r="H41" s="111" t="s">
        <v>72</v>
      </c>
      <c r="I41" s="111" t="s">
        <v>72</v>
      </c>
      <c r="J41" s="111" t="s">
        <v>72</v>
      </c>
      <c r="K41" s="111">
        <v>5.4</v>
      </c>
      <c r="L41" s="110">
        <v>2110</v>
      </c>
    </row>
    <row r="42" spans="1:12" ht="18.75" customHeight="1" x14ac:dyDescent="0.3">
      <c r="A42" s="101" t="s">
        <v>115</v>
      </c>
      <c r="B42" s="107" t="s">
        <v>73</v>
      </c>
      <c r="C42" s="110">
        <v>51.11</v>
      </c>
      <c r="D42" s="110">
        <v>110</v>
      </c>
      <c r="E42" s="110">
        <v>166</v>
      </c>
      <c r="F42" s="111">
        <v>40</v>
      </c>
      <c r="G42" s="111" t="s">
        <v>72</v>
      </c>
      <c r="H42" s="111" t="s">
        <v>72</v>
      </c>
      <c r="I42" s="111" t="s">
        <v>72</v>
      </c>
      <c r="J42" s="111" t="s">
        <v>72</v>
      </c>
      <c r="K42" s="111">
        <v>6.9</v>
      </c>
      <c r="L42" s="110">
        <v>1945</v>
      </c>
    </row>
    <row r="43" spans="1:12" ht="18.75" customHeight="1" x14ac:dyDescent="0.3">
      <c r="A43" s="101" t="s">
        <v>116</v>
      </c>
      <c r="B43" s="107" t="s">
        <v>73</v>
      </c>
      <c r="C43" s="110">
        <v>40</v>
      </c>
      <c r="D43" s="110">
        <v>7.4</v>
      </c>
      <c r="E43" s="110">
        <v>98</v>
      </c>
      <c r="F43" s="111">
        <v>18</v>
      </c>
      <c r="G43" s="111" t="s">
        <v>72</v>
      </c>
      <c r="H43" s="111" t="s">
        <v>72</v>
      </c>
      <c r="I43" s="111" t="s">
        <v>72</v>
      </c>
      <c r="J43" s="111" t="s">
        <v>72</v>
      </c>
      <c r="K43" s="111">
        <v>3.1</v>
      </c>
      <c r="L43" s="110">
        <v>1228</v>
      </c>
    </row>
    <row r="44" spans="1:12" ht="18.75" customHeight="1" x14ac:dyDescent="0.3">
      <c r="A44" s="101" t="s">
        <v>117</v>
      </c>
      <c r="B44" s="107" t="s">
        <v>73</v>
      </c>
      <c r="C44" s="110">
        <v>94.4</v>
      </c>
      <c r="D44" s="110">
        <v>144</v>
      </c>
      <c r="E44" s="110">
        <v>331</v>
      </c>
      <c r="F44" s="111">
        <v>39</v>
      </c>
      <c r="G44" s="111" t="s">
        <v>72</v>
      </c>
      <c r="H44" s="111" t="s">
        <v>72</v>
      </c>
      <c r="I44" s="111" t="s">
        <v>72</v>
      </c>
      <c r="J44" s="111" t="s">
        <v>72</v>
      </c>
      <c r="K44" s="111">
        <v>8.1</v>
      </c>
      <c r="L44" s="110">
        <v>2180</v>
      </c>
    </row>
    <row r="45" spans="1:12" ht="18.75" customHeight="1" x14ac:dyDescent="0.3">
      <c r="A45" s="101" t="s">
        <v>118</v>
      </c>
      <c r="B45" s="107" t="s">
        <v>73</v>
      </c>
      <c r="C45" s="110">
        <v>87.1</v>
      </c>
      <c r="D45" s="110">
        <v>169</v>
      </c>
      <c r="E45" s="110">
        <v>357</v>
      </c>
      <c r="F45" s="111">
        <v>62</v>
      </c>
      <c r="G45" s="111" t="s">
        <v>72</v>
      </c>
      <c r="H45" s="111" t="s">
        <v>72</v>
      </c>
      <c r="I45" s="111" t="s">
        <v>72</v>
      </c>
      <c r="J45" s="111" t="s">
        <v>72</v>
      </c>
      <c r="K45" s="111">
        <v>7.3</v>
      </c>
      <c r="L45" s="110">
        <v>2610</v>
      </c>
    </row>
    <row r="46" spans="1:12" ht="18.75" customHeight="1" x14ac:dyDescent="0.3">
      <c r="A46" s="101" t="s">
        <v>119</v>
      </c>
      <c r="B46" s="107" t="s">
        <v>73</v>
      </c>
      <c r="C46" s="110">
        <v>203</v>
      </c>
      <c r="D46" s="110">
        <v>117</v>
      </c>
      <c r="E46" s="110">
        <v>334</v>
      </c>
      <c r="F46" s="111">
        <v>78</v>
      </c>
      <c r="G46" s="111" t="s">
        <v>72</v>
      </c>
      <c r="H46" s="111" t="s">
        <v>72</v>
      </c>
      <c r="I46" s="111" t="s">
        <v>72</v>
      </c>
      <c r="J46" s="111" t="s">
        <v>72</v>
      </c>
      <c r="K46" s="111">
        <v>8.9</v>
      </c>
      <c r="L46" s="110">
        <v>3370</v>
      </c>
    </row>
    <row r="47" spans="1:12" ht="18.75" customHeight="1" x14ac:dyDescent="0.3">
      <c r="A47" s="101" t="s">
        <v>120</v>
      </c>
      <c r="B47" s="107" t="s">
        <v>73</v>
      </c>
      <c r="C47" s="110">
        <v>182</v>
      </c>
      <c r="D47" s="110">
        <v>519</v>
      </c>
      <c r="E47" s="110">
        <v>864</v>
      </c>
      <c r="F47" s="111">
        <v>108</v>
      </c>
      <c r="G47" s="111" t="s">
        <v>72</v>
      </c>
      <c r="H47" s="111" t="s">
        <v>72</v>
      </c>
      <c r="I47" s="111" t="s">
        <v>72</v>
      </c>
      <c r="J47" s="111" t="s">
        <v>72</v>
      </c>
      <c r="K47" s="111">
        <v>13.2</v>
      </c>
      <c r="L47" s="110">
        <v>3220</v>
      </c>
    </row>
    <row r="48" spans="1:12" ht="18.75" customHeight="1" x14ac:dyDescent="0.3">
      <c r="A48" s="101" t="s">
        <v>121</v>
      </c>
      <c r="B48" s="107" t="s">
        <v>73</v>
      </c>
      <c r="C48" s="110">
        <v>92.63</v>
      </c>
      <c r="D48" s="110">
        <v>146</v>
      </c>
      <c r="E48" s="110">
        <v>282</v>
      </c>
      <c r="F48" s="111">
        <v>44</v>
      </c>
      <c r="G48" s="111" t="s">
        <v>72</v>
      </c>
      <c r="H48" s="111" t="s">
        <v>72</v>
      </c>
      <c r="I48" s="111" t="s">
        <v>72</v>
      </c>
      <c r="J48" s="111" t="s">
        <v>72</v>
      </c>
      <c r="K48" s="111">
        <v>6.3</v>
      </c>
      <c r="L48" s="110">
        <v>1005</v>
      </c>
    </row>
    <row r="49" spans="1:12" ht="18.75" customHeight="1" x14ac:dyDescent="0.3">
      <c r="A49" s="101" t="s">
        <v>122</v>
      </c>
      <c r="B49" s="107" t="s">
        <v>73</v>
      </c>
      <c r="C49" s="110">
        <v>105</v>
      </c>
      <c r="D49" s="110">
        <v>203</v>
      </c>
      <c r="E49" s="110">
        <v>411</v>
      </c>
      <c r="F49" s="111">
        <v>53</v>
      </c>
      <c r="G49" s="111" t="s">
        <v>72</v>
      </c>
      <c r="H49" s="111" t="s">
        <v>72</v>
      </c>
      <c r="I49" s="111" t="s">
        <v>72</v>
      </c>
      <c r="J49" s="111" t="s">
        <v>72</v>
      </c>
      <c r="K49" s="111">
        <v>7.3</v>
      </c>
      <c r="L49" s="110">
        <v>2020</v>
      </c>
    </row>
    <row r="50" spans="1:12" ht="18.75" customHeight="1" x14ac:dyDescent="0.3">
      <c r="A50" s="101" t="s">
        <v>123</v>
      </c>
      <c r="B50" s="107" t="s">
        <v>73</v>
      </c>
      <c r="C50" s="110">
        <v>90</v>
      </c>
      <c r="D50" s="110">
        <v>206</v>
      </c>
      <c r="E50" s="110">
        <v>518</v>
      </c>
      <c r="F50" s="111">
        <v>59</v>
      </c>
      <c r="G50" s="111" t="s">
        <v>72</v>
      </c>
      <c r="H50" s="111" t="s">
        <v>72</v>
      </c>
      <c r="I50" s="111" t="s">
        <v>72</v>
      </c>
      <c r="J50" s="111" t="s">
        <v>72</v>
      </c>
      <c r="K50" s="111">
        <v>8.5</v>
      </c>
      <c r="L50" s="110">
        <v>2700</v>
      </c>
    </row>
    <row r="51" spans="1:12" ht="18.75" customHeight="1" x14ac:dyDescent="0.3">
      <c r="A51" s="101" t="s">
        <v>124</v>
      </c>
      <c r="B51" s="107" t="s">
        <v>73</v>
      </c>
      <c r="C51" s="110">
        <v>120</v>
      </c>
      <c r="D51" s="110">
        <v>149</v>
      </c>
      <c r="E51" s="110">
        <v>352</v>
      </c>
      <c r="F51" s="111">
        <v>60</v>
      </c>
      <c r="G51" s="111" t="s">
        <v>72</v>
      </c>
      <c r="H51" s="111" t="s">
        <v>72</v>
      </c>
      <c r="I51" s="111" t="s">
        <v>72</v>
      </c>
      <c r="J51" s="111" t="s">
        <v>72</v>
      </c>
      <c r="K51" s="111">
        <v>7.6</v>
      </c>
      <c r="L51" s="110">
        <v>3040</v>
      </c>
    </row>
    <row r="52" spans="1:12" ht="18.75" customHeight="1" x14ac:dyDescent="0.3">
      <c r="A52" s="101" t="s">
        <v>125</v>
      </c>
      <c r="B52" s="107" t="s">
        <v>73</v>
      </c>
      <c r="C52" s="110">
        <v>35</v>
      </c>
      <c r="D52" s="110">
        <v>41.3</v>
      </c>
      <c r="E52" s="110">
        <v>93</v>
      </c>
      <c r="F52" s="111">
        <v>29</v>
      </c>
      <c r="G52" s="111" t="s">
        <v>72</v>
      </c>
      <c r="H52" s="111" t="s">
        <v>72</v>
      </c>
      <c r="I52" s="111" t="s">
        <v>72</v>
      </c>
      <c r="J52" s="111" t="s">
        <v>72</v>
      </c>
      <c r="K52" s="111">
        <v>4.0999999999999996</v>
      </c>
      <c r="L52" s="110">
        <v>1926</v>
      </c>
    </row>
    <row r="53" spans="1:12" ht="18.75" customHeight="1" x14ac:dyDescent="0.3">
      <c r="A53" s="101" t="s">
        <v>126</v>
      </c>
      <c r="B53" s="107" t="s">
        <v>73</v>
      </c>
      <c r="C53" s="110">
        <v>85</v>
      </c>
      <c r="D53" s="110">
        <v>131</v>
      </c>
      <c r="E53" s="110">
        <v>237</v>
      </c>
      <c r="F53" s="111">
        <v>39</v>
      </c>
      <c r="G53" s="111" t="s">
        <v>72</v>
      </c>
      <c r="H53" s="111" t="s">
        <v>72</v>
      </c>
      <c r="I53" s="111" t="s">
        <v>72</v>
      </c>
      <c r="J53" s="111" t="s">
        <v>72</v>
      </c>
      <c r="K53" s="111">
        <v>5.3</v>
      </c>
      <c r="L53" s="110">
        <v>3340</v>
      </c>
    </row>
    <row r="54" spans="1:12" ht="18.75" customHeight="1" x14ac:dyDescent="0.3">
      <c r="A54" s="101" t="s">
        <v>127</v>
      </c>
      <c r="B54" s="107" t="s">
        <v>73</v>
      </c>
      <c r="C54" s="110">
        <v>60</v>
      </c>
      <c r="D54" s="110">
        <v>102</v>
      </c>
      <c r="E54" s="110">
        <v>272</v>
      </c>
      <c r="F54" s="111">
        <v>51</v>
      </c>
      <c r="G54" s="111" t="s">
        <v>72</v>
      </c>
      <c r="H54" s="111" t="s">
        <v>72</v>
      </c>
      <c r="I54" s="111" t="s">
        <v>72</v>
      </c>
      <c r="J54" s="111" t="s">
        <v>72</v>
      </c>
      <c r="K54" s="111">
        <v>6</v>
      </c>
      <c r="L54" s="110">
        <v>2100</v>
      </c>
    </row>
    <row r="55" spans="1:12" ht="18.75" customHeight="1" x14ac:dyDescent="0.3">
      <c r="A55" s="101" t="s">
        <v>128</v>
      </c>
      <c r="B55" s="107" t="s">
        <v>73</v>
      </c>
      <c r="C55" s="110">
        <v>110</v>
      </c>
      <c r="D55" s="110">
        <v>116</v>
      </c>
      <c r="E55" s="110">
        <v>323</v>
      </c>
      <c r="F55" s="111">
        <v>67</v>
      </c>
      <c r="G55" s="111" t="s">
        <v>72</v>
      </c>
      <c r="H55" s="111" t="s">
        <v>72</v>
      </c>
      <c r="I55" s="111" t="s">
        <v>72</v>
      </c>
      <c r="J55" s="111" t="s">
        <v>72</v>
      </c>
      <c r="K55" s="111">
        <v>7.7</v>
      </c>
      <c r="L55" s="110">
        <v>2810</v>
      </c>
    </row>
    <row r="56" spans="1:12" ht="18.75" customHeight="1" x14ac:dyDescent="0.3">
      <c r="A56" s="101" t="s">
        <v>129</v>
      </c>
      <c r="B56" s="107" t="s">
        <v>73</v>
      </c>
      <c r="C56" s="110">
        <v>79</v>
      </c>
      <c r="D56" s="110">
        <v>107</v>
      </c>
      <c r="E56" s="110">
        <v>249</v>
      </c>
      <c r="F56" s="111">
        <v>76</v>
      </c>
      <c r="G56" s="111" t="s">
        <v>72</v>
      </c>
      <c r="H56" s="111" t="s">
        <v>72</v>
      </c>
      <c r="I56" s="111" t="s">
        <v>72</v>
      </c>
      <c r="J56" s="111" t="s">
        <v>72</v>
      </c>
      <c r="K56" s="111">
        <v>6.8</v>
      </c>
      <c r="L56" s="110">
        <v>2350</v>
      </c>
    </row>
    <row r="57" spans="1:12" ht="18.75" customHeight="1" x14ac:dyDescent="0.3">
      <c r="A57" s="101" t="s">
        <v>130</v>
      </c>
      <c r="B57" s="107" t="s">
        <v>73</v>
      </c>
      <c r="C57" s="110">
        <v>98.65</v>
      </c>
      <c r="D57" s="110">
        <v>98</v>
      </c>
      <c r="E57" s="110">
        <v>190</v>
      </c>
      <c r="F57" s="111">
        <v>56</v>
      </c>
      <c r="G57" s="111" t="s">
        <v>72</v>
      </c>
      <c r="H57" s="111" t="s">
        <v>72</v>
      </c>
      <c r="I57" s="111" t="s">
        <v>72</v>
      </c>
      <c r="J57" s="111" t="s">
        <v>72</v>
      </c>
      <c r="K57" s="111">
        <v>6.5</v>
      </c>
      <c r="L57" s="110">
        <v>2130</v>
      </c>
    </row>
    <row r="58" spans="1:12" ht="18.75" customHeight="1" x14ac:dyDescent="0.3">
      <c r="A58" s="101" t="s">
        <v>131</v>
      </c>
      <c r="B58" s="107" t="s">
        <v>73</v>
      </c>
      <c r="C58" s="110">
        <v>112.7</v>
      </c>
      <c r="D58" s="110">
        <v>222</v>
      </c>
      <c r="E58" s="110">
        <v>381</v>
      </c>
      <c r="F58" s="111">
        <v>66</v>
      </c>
      <c r="G58" s="111" t="s">
        <v>72</v>
      </c>
      <c r="H58" s="111" t="s">
        <v>72</v>
      </c>
      <c r="I58" s="111" t="s">
        <v>72</v>
      </c>
      <c r="J58" s="111" t="s">
        <v>72</v>
      </c>
      <c r="K58" s="111">
        <v>5.8</v>
      </c>
      <c r="L58" s="110">
        <v>2130</v>
      </c>
    </row>
    <row r="59" spans="1:12" ht="18.75" customHeight="1" x14ac:dyDescent="0.3">
      <c r="A59" s="101" t="s">
        <v>132</v>
      </c>
      <c r="B59" s="107" t="s">
        <v>73</v>
      </c>
      <c r="C59" s="110">
        <v>43</v>
      </c>
      <c r="D59" s="110">
        <v>109</v>
      </c>
      <c r="E59" s="110">
        <v>221</v>
      </c>
      <c r="F59" s="111">
        <v>43</v>
      </c>
      <c r="G59" s="111" t="s">
        <v>72</v>
      </c>
      <c r="H59" s="111" t="s">
        <v>72</v>
      </c>
      <c r="I59" s="111" t="s">
        <v>72</v>
      </c>
      <c r="J59" s="111" t="s">
        <v>72</v>
      </c>
      <c r="K59" s="111">
        <v>5.3</v>
      </c>
      <c r="L59" s="110">
        <v>2970</v>
      </c>
    </row>
    <row r="60" spans="1:12" ht="18.75" customHeight="1" x14ac:dyDescent="0.3">
      <c r="A60" s="101" t="s">
        <v>133</v>
      </c>
      <c r="B60" s="107" t="s">
        <v>73</v>
      </c>
      <c r="C60" s="110">
        <v>76</v>
      </c>
      <c r="D60" s="110">
        <v>92</v>
      </c>
      <c r="E60" s="110">
        <v>200</v>
      </c>
      <c r="F60" s="111">
        <v>54</v>
      </c>
      <c r="G60" s="111" t="s">
        <v>72</v>
      </c>
      <c r="H60" s="111" t="s">
        <v>72</v>
      </c>
      <c r="I60" s="111" t="s">
        <v>72</v>
      </c>
      <c r="J60" s="111" t="s">
        <v>72</v>
      </c>
      <c r="K60" s="111">
        <v>5.7</v>
      </c>
      <c r="L60" s="110">
        <v>3060</v>
      </c>
    </row>
    <row r="61" spans="1:12" ht="18.75" customHeight="1" x14ac:dyDescent="0.3">
      <c r="A61" s="101" t="s">
        <v>134</v>
      </c>
      <c r="B61" s="107" t="s">
        <v>73</v>
      </c>
      <c r="C61" s="110">
        <v>318</v>
      </c>
      <c r="D61" s="110">
        <v>551</v>
      </c>
      <c r="E61" s="110">
        <v>1114</v>
      </c>
      <c r="F61" s="111">
        <v>17</v>
      </c>
      <c r="G61" s="111" t="s">
        <v>72</v>
      </c>
      <c r="H61" s="111" t="s">
        <v>72</v>
      </c>
      <c r="I61" s="111" t="s">
        <v>72</v>
      </c>
      <c r="J61" s="111" t="s">
        <v>72</v>
      </c>
      <c r="K61" s="111">
        <v>15.9</v>
      </c>
      <c r="L61" s="110">
        <v>1357</v>
      </c>
    </row>
    <row r="62" spans="1:12" ht="18.75" customHeight="1" x14ac:dyDescent="0.3">
      <c r="A62" s="101" t="s">
        <v>135</v>
      </c>
      <c r="B62" s="107" t="s">
        <v>73</v>
      </c>
      <c r="C62" s="110">
        <v>67</v>
      </c>
      <c r="D62" s="110">
        <v>194</v>
      </c>
      <c r="E62" s="110">
        <v>326</v>
      </c>
      <c r="F62" s="111">
        <v>45</v>
      </c>
      <c r="G62" s="111" t="s">
        <v>72</v>
      </c>
      <c r="H62" s="111" t="s">
        <v>72</v>
      </c>
      <c r="I62" s="111" t="s">
        <v>72</v>
      </c>
      <c r="J62" s="111" t="s">
        <v>72</v>
      </c>
      <c r="K62" s="111">
        <v>5.0999999999999996</v>
      </c>
      <c r="L62" s="110">
        <v>2370</v>
      </c>
    </row>
    <row r="63" spans="1:12" ht="18.75" customHeight="1" x14ac:dyDescent="0.3">
      <c r="A63" s="101" t="s">
        <v>136</v>
      </c>
      <c r="B63" s="107" t="s">
        <v>73</v>
      </c>
      <c r="C63" s="110">
        <v>19</v>
      </c>
      <c r="D63" s="110">
        <v>1.3</v>
      </c>
      <c r="E63" s="110">
        <v>7</v>
      </c>
      <c r="F63" s="111">
        <v>25</v>
      </c>
      <c r="G63" s="111" t="s">
        <v>72</v>
      </c>
      <c r="H63" s="111" t="s">
        <v>72</v>
      </c>
      <c r="I63" s="111" t="s">
        <v>72</v>
      </c>
      <c r="J63" s="111" t="s">
        <v>72</v>
      </c>
      <c r="K63" s="111">
        <v>2</v>
      </c>
      <c r="L63" s="110">
        <v>2230</v>
      </c>
    </row>
    <row r="64" spans="1:12" ht="18.75" customHeight="1" x14ac:dyDescent="0.3">
      <c r="A64" s="101" t="s">
        <v>137</v>
      </c>
      <c r="B64" s="107" t="s">
        <v>73</v>
      </c>
      <c r="C64" s="110">
        <v>26</v>
      </c>
      <c r="D64" s="110">
        <v>20.3</v>
      </c>
      <c r="E64" s="110">
        <v>52</v>
      </c>
      <c r="F64" s="111">
        <v>20</v>
      </c>
      <c r="G64" s="111" t="s">
        <v>72</v>
      </c>
      <c r="H64" s="111" t="s">
        <v>72</v>
      </c>
      <c r="I64" s="111" t="s">
        <v>72</v>
      </c>
      <c r="J64" s="111" t="s">
        <v>72</v>
      </c>
      <c r="K64" s="111">
        <v>2.6</v>
      </c>
      <c r="L64" s="110">
        <v>2310</v>
      </c>
    </row>
    <row r="65" spans="1:12" ht="18.75" customHeight="1" x14ac:dyDescent="0.3">
      <c r="A65" s="101" t="s">
        <v>138</v>
      </c>
      <c r="B65" s="107" t="s">
        <v>73</v>
      </c>
      <c r="C65" s="110">
        <v>21</v>
      </c>
      <c r="D65" s="110">
        <v>44</v>
      </c>
      <c r="E65" s="110">
        <v>91</v>
      </c>
      <c r="F65" s="111">
        <v>23</v>
      </c>
      <c r="G65" s="111" t="s">
        <v>72</v>
      </c>
      <c r="H65" s="111" t="s">
        <v>72</v>
      </c>
      <c r="I65" s="111" t="s">
        <v>72</v>
      </c>
      <c r="J65" s="111" t="s">
        <v>72</v>
      </c>
      <c r="K65" s="111">
        <v>5</v>
      </c>
      <c r="L65" s="110">
        <v>2730</v>
      </c>
    </row>
    <row r="66" spans="1:12" ht="18.75" customHeight="1" x14ac:dyDescent="0.3">
      <c r="A66" s="101" t="s">
        <v>139</v>
      </c>
      <c r="B66" s="107" t="s">
        <v>73</v>
      </c>
      <c r="C66" s="110">
        <v>22</v>
      </c>
      <c r="D66" s="110">
        <v>31</v>
      </c>
      <c r="E66" s="110">
        <v>63</v>
      </c>
      <c r="F66" s="111">
        <v>22</v>
      </c>
      <c r="G66" s="111" t="s">
        <v>72</v>
      </c>
      <c r="H66" s="111" t="s">
        <v>72</v>
      </c>
      <c r="I66" s="111" t="s">
        <v>72</v>
      </c>
      <c r="J66" s="111" t="s">
        <v>72</v>
      </c>
      <c r="K66" s="111">
        <v>3.5</v>
      </c>
      <c r="L66" s="110">
        <v>2650</v>
      </c>
    </row>
    <row r="67" spans="1:12" ht="18.75" customHeight="1" x14ac:dyDescent="0.3">
      <c r="A67" s="101" t="s">
        <v>140</v>
      </c>
      <c r="B67" s="107" t="s">
        <v>73</v>
      </c>
      <c r="C67" s="110">
        <v>23</v>
      </c>
      <c r="D67" s="110">
        <v>23</v>
      </c>
      <c r="E67" s="110">
        <v>58</v>
      </c>
      <c r="F67" s="111">
        <v>23</v>
      </c>
      <c r="G67" s="111" t="s">
        <v>72</v>
      </c>
      <c r="H67" s="111" t="s">
        <v>72</v>
      </c>
      <c r="I67" s="111" t="s">
        <v>72</v>
      </c>
      <c r="J67" s="111" t="s">
        <v>72</v>
      </c>
      <c r="K67" s="111">
        <v>3.1</v>
      </c>
      <c r="L67" s="110">
        <v>2940</v>
      </c>
    </row>
    <row r="68" spans="1:12" ht="18.75" customHeight="1" x14ac:dyDescent="0.3">
      <c r="A68" s="101" t="s">
        <v>141</v>
      </c>
      <c r="B68" s="107" t="s">
        <v>74</v>
      </c>
      <c r="C68" s="110">
        <v>56</v>
      </c>
      <c r="D68" s="110">
        <v>62</v>
      </c>
      <c r="E68" s="110">
        <v>120</v>
      </c>
      <c r="F68" s="111">
        <v>32</v>
      </c>
      <c r="G68" s="111" t="s">
        <v>72</v>
      </c>
      <c r="H68" s="111" t="s">
        <v>72</v>
      </c>
      <c r="I68" s="111" t="s">
        <v>72</v>
      </c>
      <c r="J68" s="111" t="s">
        <v>72</v>
      </c>
      <c r="K68" s="111">
        <v>4.9000000000000004</v>
      </c>
      <c r="L68" s="110">
        <v>2480</v>
      </c>
    </row>
    <row r="69" spans="1:12" ht="18.75" customHeight="1" x14ac:dyDescent="0.3">
      <c r="A69" s="101" t="s">
        <v>142</v>
      </c>
      <c r="B69" s="107" t="s">
        <v>74</v>
      </c>
      <c r="C69" s="110">
        <v>125.9</v>
      </c>
      <c r="D69" s="110">
        <v>275</v>
      </c>
      <c r="E69" s="110">
        <v>552</v>
      </c>
      <c r="F69" s="111">
        <v>53</v>
      </c>
      <c r="G69" s="111" t="s">
        <v>72</v>
      </c>
      <c r="H69" s="111" t="s">
        <v>72</v>
      </c>
      <c r="I69" s="111" t="s">
        <v>72</v>
      </c>
      <c r="J69" s="111" t="s">
        <v>72</v>
      </c>
      <c r="K69" s="111">
        <v>7</v>
      </c>
      <c r="L69" s="110">
        <v>2880</v>
      </c>
    </row>
    <row r="70" spans="1:12" ht="18.75" customHeight="1" x14ac:dyDescent="0.3">
      <c r="A70" s="101" t="s">
        <v>143</v>
      </c>
      <c r="B70" s="107" t="s">
        <v>74</v>
      </c>
      <c r="C70" s="110">
        <v>75.3</v>
      </c>
      <c r="D70" s="110">
        <v>118</v>
      </c>
      <c r="E70" s="110">
        <v>250</v>
      </c>
      <c r="F70" s="111">
        <v>41</v>
      </c>
      <c r="G70" s="111" t="s">
        <v>72</v>
      </c>
      <c r="H70" s="111" t="s">
        <v>72</v>
      </c>
      <c r="I70" s="111" t="s">
        <v>72</v>
      </c>
      <c r="J70" s="111" t="s">
        <v>72</v>
      </c>
      <c r="K70" s="111">
        <v>5.9</v>
      </c>
      <c r="L70" s="110">
        <v>2500</v>
      </c>
    </row>
    <row r="71" spans="1:12" ht="18.75" customHeight="1" x14ac:dyDescent="0.3">
      <c r="A71" s="101" t="s">
        <v>144</v>
      </c>
      <c r="B71" s="107" t="s">
        <v>73</v>
      </c>
      <c r="C71" s="110">
        <v>77</v>
      </c>
      <c r="D71" s="110">
        <v>148</v>
      </c>
      <c r="E71" s="110">
        <v>289</v>
      </c>
      <c r="F71" s="111">
        <v>56</v>
      </c>
      <c r="G71" s="111" t="s">
        <v>72</v>
      </c>
      <c r="H71" s="111" t="s">
        <v>72</v>
      </c>
      <c r="I71" s="111" t="s">
        <v>72</v>
      </c>
      <c r="J71" s="111" t="s">
        <v>72</v>
      </c>
      <c r="K71" s="111">
        <v>7.3</v>
      </c>
      <c r="L71" s="110">
        <v>2380</v>
      </c>
    </row>
    <row r="72" spans="1:12" ht="18.75" customHeight="1" x14ac:dyDescent="0.3">
      <c r="A72" s="101" t="s">
        <v>145</v>
      </c>
      <c r="B72" s="107" t="s">
        <v>74</v>
      </c>
      <c r="C72" s="110">
        <v>65</v>
      </c>
      <c r="D72" s="110">
        <v>117</v>
      </c>
      <c r="E72" s="110">
        <v>220</v>
      </c>
      <c r="F72" s="111">
        <v>51</v>
      </c>
      <c r="G72" s="111" t="s">
        <v>72</v>
      </c>
      <c r="H72" s="111" t="s">
        <v>72</v>
      </c>
      <c r="I72" s="111" t="s">
        <v>72</v>
      </c>
      <c r="J72" s="111" t="s">
        <v>72</v>
      </c>
      <c r="K72" s="111">
        <v>6.9</v>
      </c>
      <c r="L72" s="110">
        <v>2600</v>
      </c>
    </row>
    <row r="73" spans="1:12" ht="18.75" customHeight="1" x14ac:dyDescent="0.3">
      <c r="A73" s="101" t="s">
        <v>146</v>
      </c>
      <c r="B73" s="107" t="s">
        <v>73</v>
      </c>
      <c r="C73" s="110">
        <v>420</v>
      </c>
      <c r="D73" s="110">
        <v>98.2</v>
      </c>
      <c r="E73" s="110">
        <v>189</v>
      </c>
      <c r="F73" s="111">
        <v>26</v>
      </c>
      <c r="G73" s="111" t="s">
        <v>72</v>
      </c>
      <c r="H73" s="111" t="s">
        <v>72</v>
      </c>
      <c r="I73" s="111" t="s">
        <v>72</v>
      </c>
      <c r="J73" s="111" t="s">
        <v>72</v>
      </c>
      <c r="K73" s="111">
        <v>7.2</v>
      </c>
      <c r="L73" s="110">
        <v>3250</v>
      </c>
    </row>
    <row r="74" spans="1:12" ht="18.75" customHeight="1" x14ac:dyDescent="0.3">
      <c r="A74" s="101" t="s">
        <v>147</v>
      </c>
      <c r="B74" s="107" t="s">
        <v>74</v>
      </c>
      <c r="C74" s="110">
        <v>138</v>
      </c>
      <c r="D74" s="110">
        <v>106</v>
      </c>
      <c r="E74" s="110">
        <v>200</v>
      </c>
      <c r="F74" s="111">
        <v>24</v>
      </c>
      <c r="G74" s="111" t="s">
        <v>72</v>
      </c>
      <c r="H74" s="111" t="s">
        <v>72</v>
      </c>
      <c r="I74" s="111" t="s">
        <v>72</v>
      </c>
      <c r="J74" s="111" t="s">
        <v>72</v>
      </c>
      <c r="K74" s="111">
        <v>7</v>
      </c>
      <c r="L74" s="110">
        <v>2920</v>
      </c>
    </row>
    <row r="75" spans="1:12" ht="18.75" customHeight="1" x14ac:dyDescent="0.3">
      <c r="A75" s="101" t="s">
        <v>148</v>
      </c>
      <c r="B75" s="107" t="s">
        <v>73</v>
      </c>
      <c r="C75" s="110">
        <v>145</v>
      </c>
      <c r="D75" s="110">
        <v>162</v>
      </c>
      <c r="E75" s="110">
        <v>331</v>
      </c>
      <c r="F75" s="111">
        <v>16</v>
      </c>
      <c r="G75" s="111" t="s">
        <v>72</v>
      </c>
      <c r="H75" s="111" t="s">
        <v>72</v>
      </c>
      <c r="I75" s="111" t="s">
        <v>72</v>
      </c>
      <c r="J75" s="111" t="s">
        <v>72</v>
      </c>
      <c r="K75" s="111">
        <v>6.1</v>
      </c>
      <c r="L75" s="110">
        <v>3620</v>
      </c>
    </row>
    <row r="76" spans="1:12" ht="18.75" customHeight="1" x14ac:dyDescent="0.3">
      <c r="A76" s="101" t="s">
        <v>149</v>
      </c>
      <c r="B76" s="107" t="s">
        <v>74</v>
      </c>
      <c r="C76" s="110">
        <v>132.4</v>
      </c>
      <c r="D76" s="110">
        <v>135</v>
      </c>
      <c r="E76" s="110">
        <v>260</v>
      </c>
      <c r="F76" s="111">
        <v>18</v>
      </c>
      <c r="G76" s="111" t="s">
        <v>72</v>
      </c>
      <c r="H76" s="111" t="s">
        <v>72</v>
      </c>
      <c r="I76" s="111" t="s">
        <v>72</v>
      </c>
      <c r="J76" s="111" t="s">
        <v>72</v>
      </c>
      <c r="K76" s="111">
        <v>7</v>
      </c>
      <c r="L76" s="110">
        <v>3250</v>
      </c>
    </row>
    <row r="77" spans="1:12" ht="18.75" customHeight="1" x14ac:dyDescent="0.3">
      <c r="A77" s="101" t="s">
        <v>150</v>
      </c>
      <c r="B77" s="107" t="s">
        <v>73</v>
      </c>
      <c r="C77" s="110">
        <v>78.5</v>
      </c>
      <c r="D77" s="110">
        <v>101</v>
      </c>
      <c r="E77" s="110">
        <v>187</v>
      </c>
      <c r="F77" s="111">
        <v>32</v>
      </c>
      <c r="G77" s="111" t="s">
        <v>72</v>
      </c>
      <c r="H77" s="111" t="s">
        <v>72</v>
      </c>
      <c r="I77" s="111" t="s">
        <v>72</v>
      </c>
      <c r="J77" s="111" t="s">
        <v>72</v>
      </c>
      <c r="K77" s="111">
        <v>5</v>
      </c>
      <c r="L77" s="110">
        <v>2530</v>
      </c>
    </row>
    <row r="78" spans="1:12" ht="18.75" customHeight="1" x14ac:dyDescent="0.3">
      <c r="A78" s="101" t="s">
        <v>151</v>
      </c>
      <c r="B78" s="107" t="s">
        <v>74</v>
      </c>
      <c r="C78" s="110">
        <v>81</v>
      </c>
      <c r="D78" s="110">
        <v>121</v>
      </c>
      <c r="E78" s="110">
        <v>206</v>
      </c>
      <c r="F78" s="111">
        <v>30</v>
      </c>
      <c r="G78" s="111" t="s">
        <v>72</v>
      </c>
      <c r="H78" s="111" t="s">
        <v>72</v>
      </c>
      <c r="I78" s="111" t="s">
        <v>72</v>
      </c>
      <c r="J78" s="111" t="s">
        <v>72</v>
      </c>
      <c r="K78" s="111">
        <v>6.1</v>
      </c>
      <c r="L78" s="110">
        <v>2856</v>
      </c>
    </row>
    <row r="79" spans="1:12" ht="18.75" customHeight="1" x14ac:dyDescent="0.3">
      <c r="A79" s="101" t="s">
        <v>152</v>
      </c>
      <c r="B79" s="107" t="s">
        <v>73</v>
      </c>
      <c r="C79" s="110">
        <v>179</v>
      </c>
      <c r="D79" s="110">
        <v>246</v>
      </c>
      <c r="E79" s="110">
        <v>416</v>
      </c>
      <c r="F79" s="111">
        <v>56</v>
      </c>
      <c r="G79" s="111" t="s">
        <v>72</v>
      </c>
      <c r="H79" s="111" t="s">
        <v>72</v>
      </c>
      <c r="I79" s="111" t="s">
        <v>72</v>
      </c>
      <c r="J79" s="111" t="s">
        <v>72</v>
      </c>
      <c r="K79" s="111">
        <v>8.1</v>
      </c>
      <c r="L79" s="110">
        <v>2081</v>
      </c>
    </row>
    <row r="80" spans="1:12" ht="18.75" customHeight="1" x14ac:dyDescent="0.3">
      <c r="A80" s="101" t="s">
        <v>153</v>
      </c>
      <c r="B80" s="107" t="s">
        <v>73</v>
      </c>
      <c r="C80" s="110">
        <v>136</v>
      </c>
      <c r="D80" s="110">
        <v>120</v>
      </c>
      <c r="E80" s="110">
        <v>305</v>
      </c>
      <c r="F80" s="111">
        <v>40</v>
      </c>
      <c r="G80" s="111" t="s">
        <v>72</v>
      </c>
      <c r="H80" s="111" t="s">
        <v>72</v>
      </c>
      <c r="I80" s="111" t="s">
        <v>72</v>
      </c>
      <c r="J80" s="111" t="s">
        <v>72</v>
      </c>
      <c r="K80" s="111">
        <v>7.2</v>
      </c>
      <c r="L80" s="110">
        <v>2158</v>
      </c>
    </row>
    <row r="81" spans="1:12" ht="18.75" customHeight="1" x14ac:dyDescent="0.3">
      <c r="A81" s="101" t="s">
        <v>154</v>
      </c>
      <c r="B81" s="107" t="s">
        <v>73</v>
      </c>
      <c r="C81" s="110">
        <v>154</v>
      </c>
      <c r="D81" s="110">
        <v>328</v>
      </c>
      <c r="E81" s="110">
        <v>692</v>
      </c>
      <c r="F81" s="111">
        <v>64</v>
      </c>
      <c r="G81" s="111" t="s">
        <v>72</v>
      </c>
      <c r="H81" s="111" t="s">
        <v>72</v>
      </c>
      <c r="I81" s="111" t="s">
        <v>72</v>
      </c>
      <c r="J81" s="111" t="s">
        <v>72</v>
      </c>
      <c r="K81" s="111">
        <v>11</v>
      </c>
      <c r="L81" s="110">
        <v>2920</v>
      </c>
    </row>
    <row r="82" spans="1:12" ht="18.75" customHeight="1" x14ac:dyDescent="0.3">
      <c r="A82" s="101" t="s">
        <v>155</v>
      </c>
      <c r="B82" s="107" t="s">
        <v>73</v>
      </c>
      <c r="C82" s="110">
        <v>132</v>
      </c>
      <c r="D82" s="110">
        <v>236</v>
      </c>
      <c r="E82" s="110">
        <v>509</v>
      </c>
      <c r="F82" s="111">
        <v>60</v>
      </c>
      <c r="G82" s="111" t="s">
        <v>72</v>
      </c>
      <c r="H82" s="111" t="s">
        <v>72</v>
      </c>
      <c r="I82" s="111" t="s">
        <v>72</v>
      </c>
      <c r="J82" s="111" t="s">
        <v>72</v>
      </c>
      <c r="K82" s="111">
        <v>9.8000000000000007</v>
      </c>
      <c r="L82" s="110">
        <v>2840</v>
      </c>
    </row>
    <row r="83" spans="1:12" ht="18.75" customHeight="1" x14ac:dyDescent="0.3">
      <c r="A83" s="101" t="s">
        <v>156</v>
      </c>
      <c r="B83" s="107" t="s">
        <v>73</v>
      </c>
      <c r="C83" s="110">
        <v>264</v>
      </c>
      <c r="D83" s="110">
        <v>493</v>
      </c>
      <c r="E83" s="110">
        <v>986</v>
      </c>
      <c r="F83" s="111">
        <v>62</v>
      </c>
      <c r="G83" s="111" t="s">
        <v>72</v>
      </c>
      <c r="H83" s="111" t="s">
        <v>72</v>
      </c>
      <c r="I83" s="111" t="s">
        <v>72</v>
      </c>
      <c r="J83" s="111" t="s">
        <v>72</v>
      </c>
      <c r="K83" s="111">
        <v>13.3</v>
      </c>
      <c r="L83" s="110">
        <v>2420</v>
      </c>
    </row>
    <row r="84" spans="1:12" ht="18.75" customHeight="1" x14ac:dyDescent="0.3">
      <c r="A84" s="101" t="s">
        <v>157</v>
      </c>
      <c r="B84" s="107" t="s">
        <v>73</v>
      </c>
      <c r="C84" s="110">
        <v>209</v>
      </c>
      <c r="D84" s="110">
        <v>368</v>
      </c>
      <c r="E84" s="110">
        <v>780</v>
      </c>
      <c r="F84" s="111">
        <v>59</v>
      </c>
      <c r="G84" s="111" t="s">
        <v>72</v>
      </c>
      <c r="H84" s="111" t="s">
        <v>72</v>
      </c>
      <c r="I84" s="111" t="s">
        <v>72</v>
      </c>
      <c r="J84" s="111" t="s">
        <v>72</v>
      </c>
      <c r="K84" s="111">
        <v>10.199999999999999</v>
      </c>
      <c r="L84" s="110">
        <v>2410</v>
      </c>
    </row>
    <row r="85" spans="1:12" ht="18.75" customHeight="1" x14ac:dyDescent="0.3">
      <c r="A85" s="101" t="s">
        <v>158</v>
      </c>
      <c r="B85" s="107" t="s">
        <v>73</v>
      </c>
      <c r="C85" s="110">
        <v>62</v>
      </c>
      <c r="D85" s="110">
        <v>59.4</v>
      </c>
      <c r="E85" s="110">
        <v>119</v>
      </c>
      <c r="F85" s="111">
        <v>15</v>
      </c>
      <c r="G85" s="111" t="s">
        <v>72</v>
      </c>
      <c r="H85" s="111" t="s">
        <v>72</v>
      </c>
      <c r="I85" s="111" t="s">
        <v>72</v>
      </c>
      <c r="J85" s="111" t="s">
        <v>72</v>
      </c>
      <c r="K85" s="111">
        <v>3.6</v>
      </c>
      <c r="L85" s="110">
        <v>3440</v>
      </c>
    </row>
    <row r="86" spans="1:12" ht="18.75" customHeight="1" x14ac:dyDescent="0.3">
      <c r="A86" s="101" t="s">
        <v>159</v>
      </c>
      <c r="B86" s="107" t="s">
        <v>73</v>
      </c>
      <c r="C86" s="110">
        <v>59</v>
      </c>
      <c r="D86" s="110">
        <v>49.4</v>
      </c>
      <c r="E86" s="110">
        <v>101</v>
      </c>
      <c r="F86" s="111">
        <v>13</v>
      </c>
      <c r="G86" s="111" t="s">
        <v>72</v>
      </c>
      <c r="H86" s="111" t="s">
        <v>72</v>
      </c>
      <c r="I86" s="111" t="s">
        <v>72</v>
      </c>
      <c r="J86" s="111" t="s">
        <v>72</v>
      </c>
      <c r="K86" s="111">
        <v>4.5999999999999996</v>
      </c>
      <c r="L86" s="110">
        <v>3420</v>
      </c>
    </row>
    <row r="87" spans="1:12" ht="18.75" customHeight="1" x14ac:dyDescent="0.3">
      <c r="A87" s="101" t="s">
        <v>160</v>
      </c>
      <c r="B87" s="107" t="s">
        <v>73</v>
      </c>
      <c r="C87" s="110">
        <v>60</v>
      </c>
      <c r="D87" s="110">
        <v>48.3</v>
      </c>
      <c r="E87" s="110">
        <v>106</v>
      </c>
      <c r="F87" s="111">
        <v>14</v>
      </c>
      <c r="G87" s="111" t="s">
        <v>72</v>
      </c>
      <c r="H87" s="111" t="s">
        <v>72</v>
      </c>
      <c r="I87" s="111" t="s">
        <v>72</v>
      </c>
      <c r="J87" s="111" t="s">
        <v>72</v>
      </c>
      <c r="K87" s="111">
        <v>4.0999999999999996</v>
      </c>
      <c r="L87" s="110">
        <v>3410</v>
      </c>
    </row>
    <row r="88" spans="1:12" ht="18.75" customHeight="1" x14ac:dyDescent="0.3">
      <c r="A88" s="101" t="s">
        <v>161</v>
      </c>
      <c r="B88" s="107" t="s">
        <v>74</v>
      </c>
      <c r="C88" s="110">
        <v>104</v>
      </c>
      <c r="D88" s="110">
        <v>218</v>
      </c>
      <c r="E88" s="110">
        <v>459</v>
      </c>
      <c r="F88" s="111">
        <v>43</v>
      </c>
      <c r="G88" s="111" t="s">
        <v>72</v>
      </c>
      <c r="H88" s="111" t="s">
        <v>72</v>
      </c>
      <c r="I88" s="111" t="s">
        <v>72</v>
      </c>
      <c r="J88" s="111" t="s">
        <v>72</v>
      </c>
      <c r="K88" s="111">
        <v>7.2</v>
      </c>
      <c r="L88" s="110">
        <v>3070</v>
      </c>
    </row>
    <row r="89" spans="1:12" ht="18.75" customHeight="1" x14ac:dyDescent="0.3">
      <c r="A89" s="101" t="s">
        <v>162</v>
      </c>
      <c r="B89" s="107" t="s">
        <v>73</v>
      </c>
      <c r="C89" s="110">
        <v>68</v>
      </c>
      <c r="D89" s="110" t="s">
        <v>72</v>
      </c>
      <c r="E89" s="110">
        <v>158</v>
      </c>
      <c r="F89" s="111">
        <v>29.7</v>
      </c>
      <c r="G89" s="111" t="s">
        <v>72</v>
      </c>
      <c r="H89" s="111" t="s">
        <v>72</v>
      </c>
      <c r="I89" s="111" t="s">
        <v>72</v>
      </c>
      <c r="J89" s="111" t="s">
        <v>72</v>
      </c>
      <c r="K89" s="111">
        <v>2.2799999999999998</v>
      </c>
      <c r="L89" s="110">
        <v>2930</v>
      </c>
    </row>
    <row r="90" spans="1:12" ht="18.75" customHeight="1" x14ac:dyDescent="0.3">
      <c r="A90" s="101" t="s">
        <v>163</v>
      </c>
      <c r="B90" s="107" t="s">
        <v>74</v>
      </c>
      <c r="C90" s="110">
        <v>71</v>
      </c>
      <c r="D90" s="110">
        <v>101</v>
      </c>
      <c r="E90" s="110">
        <v>242</v>
      </c>
      <c r="F90" s="111">
        <v>26</v>
      </c>
      <c r="G90" s="111" t="s">
        <v>72</v>
      </c>
      <c r="H90" s="111" t="s">
        <v>72</v>
      </c>
      <c r="I90" s="111" t="s">
        <v>72</v>
      </c>
      <c r="J90" s="111" t="s">
        <v>72</v>
      </c>
      <c r="K90" s="111">
        <v>6.4</v>
      </c>
      <c r="L90" s="110">
        <v>3241</v>
      </c>
    </row>
    <row r="91" spans="1:12" ht="18.75" customHeight="1" x14ac:dyDescent="0.3">
      <c r="A91" s="101" t="s">
        <v>164</v>
      </c>
      <c r="B91" s="107" t="s">
        <v>74</v>
      </c>
      <c r="C91" s="110">
        <v>108.3</v>
      </c>
      <c r="D91" s="110">
        <v>129</v>
      </c>
      <c r="E91" s="110">
        <v>289</v>
      </c>
      <c r="F91" s="111">
        <v>22</v>
      </c>
      <c r="G91" s="111" t="s">
        <v>72</v>
      </c>
      <c r="H91" s="111" t="s">
        <v>72</v>
      </c>
      <c r="I91" s="111" t="s">
        <v>72</v>
      </c>
      <c r="J91" s="111" t="s">
        <v>72</v>
      </c>
      <c r="K91" s="111">
        <v>5.8</v>
      </c>
      <c r="L91" s="110">
        <v>3310</v>
      </c>
    </row>
    <row r="92" spans="1:12" ht="18.75" customHeight="1" x14ac:dyDescent="0.3">
      <c r="A92" s="101" t="s">
        <v>165</v>
      </c>
      <c r="B92" s="107" t="s">
        <v>73</v>
      </c>
      <c r="C92" s="110">
        <v>37</v>
      </c>
      <c r="D92" s="110" t="s">
        <v>72</v>
      </c>
      <c r="E92" s="110">
        <v>115</v>
      </c>
      <c r="F92" s="111">
        <v>13.6</v>
      </c>
      <c r="G92" s="111" t="s">
        <v>72</v>
      </c>
      <c r="H92" s="111" t="s">
        <v>72</v>
      </c>
      <c r="I92" s="111" t="s">
        <v>72</v>
      </c>
      <c r="J92" s="111" t="s">
        <v>72</v>
      </c>
      <c r="K92" s="111">
        <v>1.64</v>
      </c>
      <c r="L92" s="110">
        <v>1660</v>
      </c>
    </row>
    <row r="93" spans="1:12" ht="18.75" customHeight="1" x14ac:dyDescent="0.3">
      <c r="A93" s="101" t="s">
        <v>166</v>
      </c>
      <c r="B93" s="107" t="s">
        <v>74</v>
      </c>
      <c r="C93" s="110">
        <v>92</v>
      </c>
      <c r="D93" s="110">
        <v>109</v>
      </c>
      <c r="E93" s="110">
        <v>230</v>
      </c>
      <c r="F93" s="111">
        <v>20</v>
      </c>
      <c r="G93" s="111" t="s">
        <v>72</v>
      </c>
      <c r="H93" s="111" t="s">
        <v>72</v>
      </c>
      <c r="I93" s="111" t="s">
        <v>72</v>
      </c>
      <c r="J93" s="111" t="s">
        <v>72</v>
      </c>
      <c r="K93" s="111">
        <v>6.1</v>
      </c>
      <c r="L93" s="110">
        <v>3120</v>
      </c>
    </row>
    <row r="94" spans="1:12" ht="18.75" customHeight="1" x14ac:dyDescent="0.3">
      <c r="A94" s="101" t="s">
        <v>167</v>
      </c>
      <c r="B94" s="107" t="s">
        <v>74</v>
      </c>
      <c r="C94" s="110">
        <v>38</v>
      </c>
      <c r="D94" s="110">
        <v>42</v>
      </c>
      <c r="E94" s="110">
        <v>80</v>
      </c>
      <c r="F94" s="111">
        <v>10</v>
      </c>
      <c r="G94" s="111" t="s">
        <v>72</v>
      </c>
      <c r="H94" s="111" t="s">
        <v>72</v>
      </c>
      <c r="I94" s="111" t="s">
        <v>72</v>
      </c>
      <c r="J94" s="111" t="s">
        <v>72</v>
      </c>
      <c r="K94" s="111">
        <v>4.0999999999999996</v>
      </c>
      <c r="L94" s="110">
        <v>2880</v>
      </c>
    </row>
    <row r="95" spans="1:12" ht="18.75" customHeight="1" x14ac:dyDescent="0.3">
      <c r="A95" s="101" t="s">
        <v>168</v>
      </c>
      <c r="B95" s="107" t="s">
        <v>74</v>
      </c>
      <c r="C95" s="110">
        <v>46.7</v>
      </c>
      <c r="D95" s="110">
        <v>31.4</v>
      </c>
      <c r="E95" s="110">
        <v>65</v>
      </c>
      <c r="F95" s="111">
        <v>8</v>
      </c>
      <c r="G95" s="111" t="s">
        <v>72</v>
      </c>
      <c r="H95" s="111" t="s">
        <v>72</v>
      </c>
      <c r="I95" s="111" t="s">
        <v>72</v>
      </c>
      <c r="J95" s="111" t="s">
        <v>72</v>
      </c>
      <c r="K95" s="111">
        <v>4</v>
      </c>
      <c r="L95" s="110">
        <v>3320</v>
      </c>
    </row>
    <row r="96" spans="1:12" ht="18.75" customHeight="1" x14ac:dyDescent="0.3">
      <c r="A96" s="101" t="s">
        <v>169</v>
      </c>
      <c r="B96" s="107" t="s">
        <v>74</v>
      </c>
      <c r="C96" s="110">
        <v>58</v>
      </c>
      <c r="D96" s="110">
        <v>259</v>
      </c>
      <c r="E96" s="110">
        <v>513</v>
      </c>
      <c r="F96" s="111">
        <v>27</v>
      </c>
      <c r="G96" s="111" t="s">
        <v>72</v>
      </c>
      <c r="H96" s="111" t="s">
        <v>72</v>
      </c>
      <c r="I96" s="111" t="s">
        <v>72</v>
      </c>
      <c r="J96" s="111" t="s">
        <v>72</v>
      </c>
      <c r="K96" s="111">
        <v>4.3</v>
      </c>
      <c r="L96" s="110">
        <v>2770</v>
      </c>
    </row>
    <row r="97" spans="1:12" ht="18.75" customHeight="1" x14ac:dyDescent="0.3">
      <c r="A97" s="101" t="s">
        <v>170</v>
      </c>
      <c r="B97" s="107" t="s">
        <v>74</v>
      </c>
      <c r="C97" s="110">
        <v>60</v>
      </c>
      <c r="D97" s="110">
        <v>124.3</v>
      </c>
      <c r="E97" s="110">
        <v>259</v>
      </c>
      <c r="F97" s="111">
        <v>19</v>
      </c>
      <c r="G97" s="111" t="s">
        <v>72</v>
      </c>
      <c r="H97" s="111" t="s">
        <v>72</v>
      </c>
      <c r="I97" s="111" t="s">
        <v>72</v>
      </c>
      <c r="J97" s="111" t="s">
        <v>72</v>
      </c>
      <c r="K97" s="111">
        <v>4</v>
      </c>
      <c r="L97" s="110">
        <v>2856</v>
      </c>
    </row>
    <row r="98" spans="1:12" ht="18.75" customHeight="1" x14ac:dyDescent="0.3">
      <c r="A98" s="101" t="s">
        <v>171</v>
      </c>
      <c r="B98" s="107" t="s">
        <v>74</v>
      </c>
      <c r="C98" s="110">
        <v>75.3</v>
      </c>
      <c r="D98" s="110">
        <v>86</v>
      </c>
      <c r="E98" s="110">
        <v>182</v>
      </c>
      <c r="F98" s="111">
        <v>32</v>
      </c>
      <c r="G98" s="111" t="s">
        <v>72</v>
      </c>
      <c r="H98" s="111" t="s">
        <v>72</v>
      </c>
      <c r="I98" s="111" t="s">
        <v>72</v>
      </c>
      <c r="J98" s="111" t="s">
        <v>72</v>
      </c>
      <c r="K98" s="111">
        <v>5.5</v>
      </c>
      <c r="L98" s="110">
        <v>2190</v>
      </c>
    </row>
    <row r="99" spans="1:12" ht="18.75" customHeight="1" x14ac:dyDescent="0.3">
      <c r="A99" s="101" t="s">
        <v>172</v>
      </c>
      <c r="B99" s="107" t="s">
        <v>74</v>
      </c>
      <c r="C99" s="110">
        <v>55.1</v>
      </c>
      <c r="D99" s="110">
        <v>99.8</v>
      </c>
      <c r="E99" s="110">
        <v>210</v>
      </c>
      <c r="F99" s="111">
        <v>22</v>
      </c>
      <c r="G99" s="111" t="s">
        <v>72</v>
      </c>
      <c r="H99" s="111" t="s">
        <v>72</v>
      </c>
      <c r="I99" s="111" t="s">
        <v>72</v>
      </c>
      <c r="J99" s="111" t="s">
        <v>72</v>
      </c>
      <c r="K99" s="111">
        <v>4.5999999999999996</v>
      </c>
      <c r="L99" s="110">
        <v>2240</v>
      </c>
    </row>
    <row r="100" spans="1:12" ht="18.75" customHeight="1" x14ac:dyDescent="0.3">
      <c r="A100" s="101" t="s">
        <v>173</v>
      </c>
      <c r="B100" s="107" t="s">
        <v>74</v>
      </c>
      <c r="C100" s="110">
        <v>74.400000000000006</v>
      </c>
      <c r="D100" s="110">
        <v>80.3</v>
      </c>
      <c r="E100" s="110">
        <v>165</v>
      </c>
      <c r="F100" s="111">
        <v>17</v>
      </c>
      <c r="G100" s="111" t="s">
        <v>72</v>
      </c>
      <c r="H100" s="111" t="s">
        <v>72</v>
      </c>
      <c r="I100" s="111" t="s">
        <v>72</v>
      </c>
      <c r="J100" s="111" t="s">
        <v>72</v>
      </c>
      <c r="K100" s="111">
        <v>3.9</v>
      </c>
      <c r="L100" s="110">
        <v>3100</v>
      </c>
    </row>
    <row r="101" spans="1:12" ht="18.75" customHeight="1" x14ac:dyDescent="0.3">
      <c r="A101" s="101" t="s">
        <v>174</v>
      </c>
      <c r="B101" s="107" t="s">
        <v>74</v>
      </c>
      <c r="C101" s="110">
        <v>65.900000000000006</v>
      </c>
      <c r="D101" s="110">
        <v>90.3</v>
      </c>
      <c r="E101" s="110">
        <v>189</v>
      </c>
      <c r="F101" s="111">
        <v>20</v>
      </c>
      <c r="G101" s="111" t="s">
        <v>72</v>
      </c>
      <c r="H101" s="111" t="s">
        <v>72</v>
      </c>
      <c r="I101" s="111" t="s">
        <v>72</v>
      </c>
      <c r="J101" s="111" t="s">
        <v>72</v>
      </c>
      <c r="K101" s="111">
        <v>4</v>
      </c>
      <c r="L101" s="110">
        <v>2850</v>
      </c>
    </row>
    <row r="102" spans="1:12" ht="18.75" customHeight="1" x14ac:dyDescent="0.3">
      <c r="A102" s="101" t="s">
        <v>175</v>
      </c>
      <c r="B102" s="107" t="s">
        <v>74</v>
      </c>
      <c r="C102" s="110">
        <v>75.7</v>
      </c>
      <c r="D102" s="110">
        <v>158</v>
      </c>
      <c r="E102" s="110">
        <v>331</v>
      </c>
      <c r="F102" s="111">
        <v>44</v>
      </c>
      <c r="G102" s="111" t="s">
        <v>72</v>
      </c>
      <c r="H102" s="111" t="s">
        <v>72</v>
      </c>
      <c r="I102" s="111" t="s">
        <v>72</v>
      </c>
      <c r="J102" s="111" t="s">
        <v>72</v>
      </c>
      <c r="K102" s="111">
        <v>7.2</v>
      </c>
      <c r="L102" s="110">
        <v>1595</v>
      </c>
    </row>
    <row r="103" spans="1:12" ht="18.75" customHeight="1" x14ac:dyDescent="0.3">
      <c r="A103" s="101" t="s">
        <v>176</v>
      </c>
      <c r="B103" s="107" t="s">
        <v>74</v>
      </c>
      <c r="C103" s="110">
        <v>70.2</v>
      </c>
      <c r="D103" s="110">
        <v>110</v>
      </c>
      <c r="E103" s="110">
        <v>323</v>
      </c>
      <c r="F103" s="111">
        <v>47</v>
      </c>
      <c r="G103" s="111" t="s">
        <v>72</v>
      </c>
      <c r="H103" s="111" t="s">
        <v>72</v>
      </c>
      <c r="I103" s="111" t="s">
        <v>72</v>
      </c>
      <c r="J103" s="111" t="s">
        <v>72</v>
      </c>
      <c r="K103" s="111">
        <v>7.7</v>
      </c>
      <c r="L103" s="110">
        <v>2210</v>
      </c>
    </row>
    <row r="104" spans="1:12" ht="18.75" customHeight="1" x14ac:dyDescent="0.3">
      <c r="A104" s="101" t="s">
        <v>177</v>
      </c>
      <c r="B104" s="107" t="s">
        <v>74</v>
      </c>
      <c r="C104" s="110">
        <v>66.8</v>
      </c>
      <c r="D104" s="110">
        <v>112</v>
      </c>
      <c r="E104" s="110">
        <v>237</v>
      </c>
      <c r="F104" s="111">
        <v>38.700000000000003</v>
      </c>
      <c r="G104" s="111" t="s">
        <v>72</v>
      </c>
      <c r="H104" s="111" t="s">
        <v>72</v>
      </c>
      <c r="I104" s="111" t="s">
        <v>72</v>
      </c>
      <c r="J104" s="111" t="s">
        <v>72</v>
      </c>
      <c r="K104" s="111">
        <v>5.5</v>
      </c>
      <c r="L104" s="110">
        <v>2360</v>
      </c>
    </row>
    <row r="105" spans="1:12" ht="18.75" customHeight="1" x14ac:dyDescent="0.3">
      <c r="A105" s="101" t="s">
        <v>178</v>
      </c>
      <c r="B105" s="107" t="s">
        <v>74</v>
      </c>
      <c r="C105" s="110">
        <v>40</v>
      </c>
      <c r="D105" s="110">
        <v>50.4</v>
      </c>
      <c r="E105" s="110">
        <v>109</v>
      </c>
      <c r="F105" s="111">
        <v>24</v>
      </c>
      <c r="G105" s="111" t="s">
        <v>72</v>
      </c>
      <c r="H105" s="111" t="s">
        <v>72</v>
      </c>
      <c r="I105" s="111" t="s">
        <v>72</v>
      </c>
      <c r="J105" s="111" t="s">
        <v>72</v>
      </c>
      <c r="K105" s="111">
        <v>3.4</v>
      </c>
      <c r="L105" s="110">
        <v>2092</v>
      </c>
    </row>
    <row r="106" spans="1:12" ht="18.75" customHeight="1" x14ac:dyDescent="0.3">
      <c r="A106" s="101" t="s">
        <v>179</v>
      </c>
      <c r="B106" s="107" t="s">
        <v>74</v>
      </c>
      <c r="C106" s="110">
        <v>69.2</v>
      </c>
      <c r="D106" s="110">
        <v>62.3</v>
      </c>
      <c r="E106" s="110">
        <v>135</v>
      </c>
      <c r="F106" s="111">
        <v>26</v>
      </c>
      <c r="G106" s="111" t="s">
        <v>72</v>
      </c>
      <c r="H106" s="111" t="s">
        <v>72</v>
      </c>
      <c r="I106" s="111" t="s">
        <v>72</v>
      </c>
      <c r="J106" s="111" t="s">
        <v>72</v>
      </c>
      <c r="K106" s="111">
        <v>4.2</v>
      </c>
      <c r="L106" s="110">
        <v>2070</v>
      </c>
    </row>
    <row r="107" spans="1:12" ht="18.75" customHeight="1" x14ac:dyDescent="0.3">
      <c r="A107" s="101" t="s">
        <v>180</v>
      </c>
      <c r="B107" s="107" t="s">
        <v>73</v>
      </c>
      <c r="C107" s="110">
        <v>59.3</v>
      </c>
      <c r="D107" s="110" t="s">
        <v>72</v>
      </c>
      <c r="E107" s="110">
        <v>108</v>
      </c>
      <c r="F107" s="111">
        <v>27.5</v>
      </c>
      <c r="G107" s="111" t="s">
        <v>72</v>
      </c>
      <c r="H107" s="111" t="s">
        <v>72</v>
      </c>
      <c r="I107" s="111" t="s">
        <v>72</v>
      </c>
      <c r="J107" s="111" t="s">
        <v>72</v>
      </c>
      <c r="K107" s="111">
        <v>1.81</v>
      </c>
      <c r="L107" s="110">
        <v>1880</v>
      </c>
    </row>
    <row r="108" spans="1:12" ht="18.75" customHeight="1" x14ac:dyDescent="0.3">
      <c r="A108" s="101" t="s">
        <v>181</v>
      </c>
      <c r="B108" s="107" t="s">
        <v>74</v>
      </c>
      <c r="C108" s="110">
        <v>100</v>
      </c>
      <c r="D108" s="110">
        <v>65</v>
      </c>
      <c r="E108" s="110">
        <v>128</v>
      </c>
      <c r="F108" s="111">
        <v>20</v>
      </c>
      <c r="G108" s="111" t="s">
        <v>72</v>
      </c>
      <c r="H108" s="111" t="s">
        <v>72</v>
      </c>
      <c r="I108" s="111" t="s">
        <v>72</v>
      </c>
      <c r="J108" s="111" t="s">
        <v>72</v>
      </c>
      <c r="K108" s="111">
        <v>3.8</v>
      </c>
      <c r="L108" s="110">
        <v>1736</v>
      </c>
    </row>
    <row r="109" spans="1:12" ht="18.75" customHeight="1" x14ac:dyDescent="0.3">
      <c r="A109" s="101" t="s">
        <v>182</v>
      </c>
      <c r="B109" s="107" t="s">
        <v>74</v>
      </c>
      <c r="C109" s="110">
        <v>89</v>
      </c>
      <c r="D109" s="110">
        <v>65.2</v>
      </c>
      <c r="E109" s="110">
        <v>130</v>
      </c>
      <c r="F109" s="111">
        <v>27</v>
      </c>
      <c r="G109" s="111" t="s">
        <v>72</v>
      </c>
      <c r="H109" s="111" t="s">
        <v>72</v>
      </c>
      <c r="I109" s="111" t="s">
        <v>72</v>
      </c>
      <c r="J109" s="111" t="s">
        <v>72</v>
      </c>
      <c r="K109" s="111">
        <v>4.9000000000000004</v>
      </c>
      <c r="L109" s="110">
        <v>2010</v>
      </c>
    </row>
    <row r="110" spans="1:12" ht="18.75" customHeight="1" x14ac:dyDescent="0.3">
      <c r="A110" s="101" t="s">
        <v>183</v>
      </c>
      <c r="B110" s="107" t="s">
        <v>74</v>
      </c>
      <c r="C110" s="110">
        <v>80</v>
      </c>
      <c r="D110" s="110">
        <v>60.4</v>
      </c>
      <c r="E110" s="110">
        <v>118</v>
      </c>
      <c r="F110" s="111">
        <v>20</v>
      </c>
      <c r="G110" s="111" t="s">
        <v>72</v>
      </c>
      <c r="H110" s="111" t="s">
        <v>72</v>
      </c>
      <c r="I110" s="111" t="s">
        <v>72</v>
      </c>
      <c r="J110" s="111" t="s">
        <v>72</v>
      </c>
      <c r="K110" s="111">
        <v>3.5</v>
      </c>
      <c r="L110" s="110">
        <v>1649</v>
      </c>
    </row>
    <row r="111" spans="1:12" ht="18.75" customHeight="1" x14ac:dyDescent="0.3">
      <c r="A111" s="101" t="s">
        <v>183</v>
      </c>
      <c r="B111" s="107" t="s">
        <v>73</v>
      </c>
      <c r="C111" s="110">
        <v>72</v>
      </c>
      <c r="D111" s="110" t="s">
        <v>72</v>
      </c>
      <c r="E111" s="110">
        <v>163</v>
      </c>
      <c r="F111" s="111">
        <v>27.3</v>
      </c>
      <c r="G111" s="111" t="s">
        <v>72</v>
      </c>
      <c r="H111" s="111" t="s">
        <v>72</v>
      </c>
      <c r="I111" s="111" t="s">
        <v>72</v>
      </c>
      <c r="J111" s="111" t="s">
        <v>72</v>
      </c>
      <c r="K111" s="111">
        <v>2.12</v>
      </c>
      <c r="L111" s="110">
        <v>1450</v>
      </c>
    </row>
    <row r="112" spans="1:12" ht="18.75" customHeight="1" x14ac:dyDescent="0.3">
      <c r="A112" s="101" t="s">
        <v>184</v>
      </c>
      <c r="B112" s="107" t="s">
        <v>74</v>
      </c>
      <c r="C112" s="110">
        <v>74</v>
      </c>
      <c r="D112" s="110">
        <v>63</v>
      </c>
      <c r="E112" s="110">
        <v>125</v>
      </c>
      <c r="F112" s="111">
        <v>22.2</v>
      </c>
      <c r="G112" s="111" t="s">
        <v>72</v>
      </c>
      <c r="H112" s="111" t="s">
        <v>72</v>
      </c>
      <c r="I112" s="111" t="s">
        <v>72</v>
      </c>
      <c r="J112" s="111" t="s">
        <v>72</v>
      </c>
      <c r="K112" s="111">
        <v>3.9</v>
      </c>
      <c r="L112" s="110">
        <v>1910</v>
      </c>
    </row>
    <row r="113" spans="1:12" ht="18.75" customHeight="1" x14ac:dyDescent="0.3">
      <c r="A113" s="101" t="s">
        <v>185</v>
      </c>
      <c r="B113" s="107" t="s">
        <v>74</v>
      </c>
      <c r="C113" s="110">
        <v>70</v>
      </c>
      <c r="D113" s="110">
        <v>48.4</v>
      </c>
      <c r="E113" s="110">
        <v>96</v>
      </c>
      <c r="F113" s="111">
        <v>1</v>
      </c>
      <c r="G113" s="111" t="s">
        <v>72</v>
      </c>
      <c r="H113" s="111" t="s">
        <v>72</v>
      </c>
      <c r="I113" s="111" t="s">
        <v>72</v>
      </c>
      <c r="J113" s="111" t="s">
        <v>72</v>
      </c>
      <c r="K113" s="111">
        <v>2.7</v>
      </c>
      <c r="L113" s="110">
        <v>1884</v>
      </c>
    </row>
    <row r="114" spans="1:12" ht="18.75" customHeight="1" x14ac:dyDescent="0.3">
      <c r="A114" s="101" t="s">
        <v>186</v>
      </c>
      <c r="B114" s="107" t="s">
        <v>74</v>
      </c>
      <c r="C114" s="110">
        <v>78.2</v>
      </c>
      <c r="D114" s="110">
        <v>58.8</v>
      </c>
      <c r="E114" s="110">
        <v>117.3</v>
      </c>
      <c r="F114" s="111">
        <v>10.199999999999999</v>
      </c>
      <c r="G114" s="111" t="s">
        <v>72</v>
      </c>
      <c r="H114" s="111" t="s">
        <v>72</v>
      </c>
      <c r="I114" s="111" t="s">
        <v>72</v>
      </c>
      <c r="J114" s="111" t="s">
        <v>72</v>
      </c>
      <c r="K114" s="111">
        <v>0.5</v>
      </c>
      <c r="L114" s="110">
        <v>1860</v>
      </c>
    </row>
    <row r="115" spans="1:12" ht="18.75" customHeight="1" x14ac:dyDescent="0.3">
      <c r="A115" s="101" t="s">
        <v>187</v>
      </c>
      <c r="B115" s="107" t="s">
        <v>74</v>
      </c>
      <c r="C115" s="110">
        <v>60</v>
      </c>
      <c r="D115" s="110">
        <v>26.8</v>
      </c>
      <c r="E115" s="110">
        <v>54</v>
      </c>
      <c r="F115" s="111">
        <v>13</v>
      </c>
      <c r="G115" s="111" t="s">
        <v>72</v>
      </c>
      <c r="H115" s="111" t="s">
        <v>72</v>
      </c>
      <c r="I115" s="111" t="s">
        <v>72</v>
      </c>
      <c r="J115" s="111" t="s">
        <v>72</v>
      </c>
      <c r="K115" s="111">
        <v>1.9</v>
      </c>
      <c r="L115" s="110">
        <v>1454</v>
      </c>
    </row>
    <row r="116" spans="1:12" ht="18.75" customHeight="1" x14ac:dyDescent="0.3">
      <c r="A116" s="101" t="s">
        <v>188</v>
      </c>
      <c r="B116" s="107" t="s">
        <v>74</v>
      </c>
      <c r="C116" s="110">
        <v>75.2</v>
      </c>
      <c r="D116" s="110">
        <v>26.8</v>
      </c>
      <c r="E116" s="110">
        <v>106</v>
      </c>
      <c r="F116" s="111">
        <v>12</v>
      </c>
      <c r="G116" s="111" t="s">
        <v>72</v>
      </c>
      <c r="H116" s="111" t="s">
        <v>72</v>
      </c>
      <c r="I116" s="111" t="s">
        <v>72</v>
      </c>
      <c r="J116" s="111" t="s">
        <v>72</v>
      </c>
      <c r="K116" s="111">
        <v>2.5</v>
      </c>
      <c r="L116" s="110">
        <v>1520</v>
      </c>
    </row>
    <row r="117" spans="1:12" ht="18.75" customHeight="1" x14ac:dyDescent="0.3">
      <c r="A117" s="101" t="s">
        <v>189</v>
      </c>
      <c r="B117" s="107" t="s">
        <v>74</v>
      </c>
      <c r="C117" s="110">
        <v>50</v>
      </c>
      <c r="D117" s="110">
        <v>109</v>
      </c>
      <c r="E117" s="110">
        <v>219</v>
      </c>
      <c r="F117" s="111">
        <v>28</v>
      </c>
      <c r="G117" s="111" t="s">
        <v>72</v>
      </c>
      <c r="H117" s="111" t="s">
        <v>72</v>
      </c>
      <c r="I117" s="111" t="s">
        <v>72</v>
      </c>
      <c r="J117" s="111" t="s">
        <v>72</v>
      </c>
      <c r="K117" s="111">
        <v>3.9</v>
      </c>
      <c r="L117" s="110">
        <v>1156</v>
      </c>
    </row>
    <row r="118" spans="1:12" ht="18.75" customHeight="1" x14ac:dyDescent="0.3">
      <c r="A118" s="101" t="s">
        <v>190</v>
      </c>
      <c r="B118" s="107" t="s">
        <v>74</v>
      </c>
      <c r="C118" s="110">
        <v>65</v>
      </c>
      <c r="D118" s="110">
        <v>62.3</v>
      </c>
      <c r="E118" s="110">
        <v>124</v>
      </c>
      <c r="F118" s="111">
        <v>15</v>
      </c>
      <c r="G118" s="111" t="s">
        <v>72</v>
      </c>
      <c r="H118" s="111" t="s">
        <v>72</v>
      </c>
      <c r="I118" s="111" t="s">
        <v>72</v>
      </c>
      <c r="J118" s="111" t="s">
        <v>72</v>
      </c>
      <c r="K118" s="111">
        <v>2.2000000000000002</v>
      </c>
      <c r="L118" s="110">
        <v>1490</v>
      </c>
    </row>
    <row r="119" spans="1:12" ht="18.75" customHeight="1" x14ac:dyDescent="0.3">
      <c r="A119" s="101" t="s">
        <v>191</v>
      </c>
      <c r="B119" s="107" t="s">
        <v>74</v>
      </c>
      <c r="C119" s="110">
        <v>45</v>
      </c>
      <c r="D119" s="110">
        <v>12.6</v>
      </c>
      <c r="E119" s="110">
        <v>24</v>
      </c>
      <c r="F119" s="111">
        <v>29</v>
      </c>
      <c r="G119" s="111" t="s">
        <v>72</v>
      </c>
      <c r="H119" s="111" t="s">
        <v>72</v>
      </c>
      <c r="I119" s="111" t="s">
        <v>72</v>
      </c>
      <c r="J119" s="111" t="s">
        <v>72</v>
      </c>
      <c r="K119" s="111">
        <v>0.3</v>
      </c>
      <c r="L119" s="110">
        <v>2460</v>
      </c>
    </row>
    <row r="120" spans="1:12" ht="18.75" customHeight="1" x14ac:dyDescent="0.3">
      <c r="A120" s="101" t="s">
        <v>192</v>
      </c>
      <c r="B120" s="107" t="s">
        <v>74</v>
      </c>
      <c r="C120" s="110">
        <v>53.3</v>
      </c>
      <c r="D120" s="110">
        <v>53.2</v>
      </c>
      <c r="E120" s="110">
        <v>110</v>
      </c>
      <c r="F120" s="111">
        <v>24</v>
      </c>
      <c r="G120" s="111" t="s">
        <v>72</v>
      </c>
      <c r="H120" s="111" t="s">
        <v>72</v>
      </c>
      <c r="I120" s="111" t="s">
        <v>72</v>
      </c>
      <c r="J120" s="111" t="s">
        <v>72</v>
      </c>
      <c r="K120" s="111">
        <v>1.6</v>
      </c>
      <c r="L120" s="110">
        <v>1656</v>
      </c>
    </row>
    <row r="121" spans="1:12" ht="18.75" customHeight="1" x14ac:dyDescent="0.3">
      <c r="A121" s="101" t="s">
        <v>193</v>
      </c>
      <c r="B121" s="107" t="s">
        <v>74</v>
      </c>
      <c r="C121" s="110">
        <v>95</v>
      </c>
      <c r="D121" s="110">
        <v>155.1</v>
      </c>
      <c r="E121" s="110">
        <v>310</v>
      </c>
      <c r="F121" s="111">
        <v>20</v>
      </c>
      <c r="G121" s="111" t="s">
        <v>72</v>
      </c>
      <c r="H121" s="111" t="s">
        <v>72</v>
      </c>
      <c r="I121" s="111" t="s">
        <v>72</v>
      </c>
      <c r="J121" s="111" t="s">
        <v>72</v>
      </c>
      <c r="K121" s="111">
        <v>3.5</v>
      </c>
      <c r="L121" s="110">
        <v>1225</v>
      </c>
    </row>
    <row r="122" spans="1:12" ht="18.75" customHeight="1" x14ac:dyDescent="0.3">
      <c r="A122" s="101" t="s">
        <v>194</v>
      </c>
      <c r="B122" s="107" t="s">
        <v>74</v>
      </c>
      <c r="C122" s="110">
        <v>61.6</v>
      </c>
      <c r="D122" s="110">
        <v>95.4</v>
      </c>
      <c r="E122" s="110">
        <v>190</v>
      </c>
      <c r="F122" s="111">
        <v>23</v>
      </c>
      <c r="G122" s="111" t="s">
        <v>72</v>
      </c>
      <c r="H122" s="111" t="s">
        <v>72</v>
      </c>
      <c r="I122" s="111" t="s">
        <v>72</v>
      </c>
      <c r="J122" s="111" t="s">
        <v>72</v>
      </c>
      <c r="K122" s="111">
        <v>2.2999999999999998</v>
      </c>
      <c r="L122" s="110">
        <v>1597</v>
      </c>
    </row>
    <row r="123" spans="1:12" ht="18.75" customHeight="1" x14ac:dyDescent="0.3">
      <c r="A123" s="101" t="s">
        <v>195</v>
      </c>
      <c r="B123" s="107" t="s">
        <v>74</v>
      </c>
      <c r="C123" s="110">
        <v>100</v>
      </c>
      <c r="D123" s="110">
        <v>60.1</v>
      </c>
      <c r="E123" s="110">
        <v>121</v>
      </c>
      <c r="F123" s="111">
        <v>25</v>
      </c>
      <c r="G123" s="111" t="s">
        <v>72</v>
      </c>
      <c r="H123" s="111" t="s">
        <v>72</v>
      </c>
      <c r="I123" s="111" t="s">
        <v>72</v>
      </c>
      <c r="J123" s="111" t="s">
        <v>72</v>
      </c>
      <c r="K123" s="111">
        <v>2.8</v>
      </c>
      <c r="L123" s="110">
        <v>2380</v>
      </c>
    </row>
    <row r="124" spans="1:12" ht="18.75" customHeight="1" x14ac:dyDescent="0.3">
      <c r="A124" s="101" t="s">
        <v>196</v>
      </c>
      <c r="B124" s="107" t="s">
        <v>74</v>
      </c>
      <c r="C124" s="110">
        <v>79.2</v>
      </c>
      <c r="D124" s="110">
        <v>65.3</v>
      </c>
      <c r="E124" s="110">
        <v>130</v>
      </c>
      <c r="F124" s="111">
        <v>20</v>
      </c>
      <c r="G124" s="111" t="s">
        <v>72</v>
      </c>
      <c r="H124" s="111" t="s">
        <v>72</v>
      </c>
      <c r="I124" s="111" t="s">
        <v>72</v>
      </c>
      <c r="J124" s="111" t="s">
        <v>72</v>
      </c>
      <c r="K124" s="111">
        <v>2.5</v>
      </c>
      <c r="L124" s="110">
        <v>1714</v>
      </c>
    </row>
    <row r="125" spans="1:12" ht="18.75" customHeight="1" x14ac:dyDescent="0.3">
      <c r="A125" s="101" t="s">
        <v>197</v>
      </c>
      <c r="B125" s="107" t="s">
        <v>74</v>
      </c>
      <c r="C125" s="110">
        <v>32.5</v>
      </c>
      <c r="D125" s="110">
        <v>16.5</v>
      </c>
      <c r="E125" s="110">
        <v>32</v>
      </c>
      <c r="F125" s="111">
        <v>15</v>
      </c>
      <c r="G125" s="111" t="s">
        <v>72</v>
      </c>
      <c r="H125" s="111" t="s">
        <v>72</v>
      </c>
      <c r="I125" s="111" t="s">
        <v>72</v>
      </c>
      <c r="J125" s="111" t="s">
        <v>72</v>
      </c>
      <c r="K125" s="111">
        <v>1.8</v>
      </c>
      <c r="L125" s="110">
        <v>988</v>
      </c>
    </row>
    <row r="126" spans="1:12" ht="18.75" customHeight="1" x14ac:dyDescent="0.3">
      <c r="A126" s="101" t="s">
        <v>198</v>
      </c>
      <c r="B126" s="107" t="s">
        <v>74</v>
      </c>
      <c r="C126" s="110">
        <v>46.2</v>
      </c>
      <c r="D126" s="110">
        <v>33.200000000000003</v>
      </c>
      <c r="E126" s="110">
        <v>66</v>
      </c>
      <c r="F126" s="111">
        <v>22</v>
      </c>
      <c r="G126" s="111" t="s">
        <v>72</v>
      </c>
      <c r="H126" s="111" t="s">
        <v>72</v>
      </c>
      <c r="I126" s="111" t="s">
        <v>72</v>
      </c>
      <c r="J126" s="111" t="s">
        <v>72</v>
      </c>
      <c r="K126" s="111">
        <v>2.2999999999999998</v>
      </c>
      <c r="L126" s="110">
        <v>1660</v>
      </c>
    </row>
    <row r="127" spans="1:12" ht="18.75" customHeight="1" x14ac:dyDescent="0.3">
      <c r="A127" s="101" t="s">
        <v>199</v>
      </c>
      <c r="B127" s="107" t="s">
        <v>74</v>
      </c>
      <c r="C127" s="110">
        <v>47.5</v>
      </c>
      <c r="D127" s="110">
        <v>14.3</v>
      </c>
      <c r="E127" s="110">
        <v>30</v>
      </c>
      <c r="F127" s="111">
        <v>15</v>
      </c>
      <c r="G127" s="111" t="s">
        <v>72</v>
      </c>
      <c r="H127" s="111" t="s">
        <v>72</v>
      </c>
      <c r="I127" s="111" t="s">
        <v>72</v>
      </c>
      <c r="J127" s="111" t="s">
        <v>72</v>
      </c>
      <c r="K127" s="111">
        <v>3.9</v>
      </c>
      <c r="L127" s="110">
        <v>2340</v>
      </c>
    </row>
    <row r="128" spans="1:12" ht="18.75" customHeight="1" x14ac:dyDescent="0.3">
      <c r="A128" s="101" t="s">
        <v>200</v>
      </c>
      <c r="B128" s="107" t="s">
        <v>74</v>
      </c>
      <c r="C128" s="110">
        <v>42.3</v>
      </c>
      <c r="D128" s="110">
        <v>21.3</v>
      </c>
      <c r="E128" s="110">
        <v>42</v>
      </c>
      <c r="F128" s="111">
        <v>17</v>
      </c>
      <c r="G128" s="111" t="s">
        <v>72</v>
      </c>
      <c r="H128" s="111" t="s">
        <v>72</v>
      </c>
      <c r="I128" s="111" t="s">
        <v>72</v>
      </c>
      <c r="J128" s="111" t="s">
        <v>72</v>
      </c>
      <c r="K128" s="111">
        <v>2.6</v>
      </c>
      <c r="L128" s="110">
        <v>1662</v>
      </c>
    </row>
    <row r="129" spans="1:12" ht="18.75" customHeight="1" x14ac:dyDescent="0.3">
      <c r="A129" s="101" t="s">
        <v>201</v>
      </c>
      <c r="B129" s="107" t="s">
        <v>74</v>
      </c>
      <c r="C129" s="110">
        <v>99.8</v>
      </c>
      <c r="D129" s="110">
        <v>55.8</v>
      </c>
      <c r="E129" s="110">
        <v>111</v>
      </c>
      <c r="F129" s="111">
        <v>19</v>
      </c>
      <c r="G129" s="111" t="s">
        <v>72</v>
      </c>
      <c r="H129" s="111" t="s">
        <v>72</v>
      </c>
      <c r="I129" s="111" t="s">
        <v>72</v>
      </c>
      <c r="J129" s="111" t="s">
        <v>72</v>
      </c>
      <c r="K129" s="111">
        <v>4.5</v>
      </c>
      <c r="L129" s="110">
        <v>2039</v>
      </c>
    </row>
    <row r="130" spans="1:12" ht="18.75" customHeight="1" x14ac:dyDescent="0.3">
      <c r="A130" s="101" t="s">
        <v>202</v>
      </c>
      <c r="B130" s="107" t="s">
        <v>74</v>
      </c>
      <c r="C130" s="110">
        <v>37.5</v>
      </c>
      <c r="D130" s="110">
        <v>50.4</v>
      </c>
      <c r="E130" s="110">
        <v>102</v>
      </c>
      <c r="F130" s="111">
        <v>17</v>
      </c>
      <c r="G130" s="111" t="s">
        <v>72</v>
      </c>
      <c r="H130" s="111" t="s">
        <v>72</v>
      </c>
      <c r="I130" s="111" t="s">
        <v>72</v>
      </c>
      <c r="J130" s="111" t="s">
        <v>72</v>
      </c>
      <c r="K130" s="111">
        <v>0.3</v>
      </c>
      <c r="L130" s="110">
        <v>1339</v>
      </c>
    </row>
    <row r="131" spans="1:12" ht="18.75" customHeight="1" x14ac:dyDescent="0.3">
      <c r="A131" s="101" t="s">
        <v>203</v>
      </c>
      <c r="B131" s="107" t="s">
        <v>74</v>
      </c>
      <c r="C131" s="110">
        <v>45.9</v>
      </c>
      <c r="D131" s="110">
        <v>52.7</v>
      </c>
      <c r="E131" s="110">
        <v>106</v>
      </c>
      <c r="F131" s="111">
        <v>20</v>
      </c>
      <c r="G131" s="111" t="s">
        <v>72</v>
      </c>
      <c r="H131" s="111" t="s">
        <v>72</v>
      </c>
      <c r="I131" s="111" t="s">
        <v>72</v>
      </c>
      <c r="J131" s="111" t="s">
        <v>72</v>
      </c>
      <c r="K131" s="111">
        <v>1.1000000000000001</v>
      </c>
      <c r="L131" s="110">
        <v>1874</v>
      </c>
    </row>
    <row r="132" spans="1:12" ht="18.75" customHeight="1" x14ac:dyDescent="0.3">
      <c r="A132" s="101" t="s">
        <v>204</v>
      </c>
      <c r="B132" s="107" t="s">
        <v>74</v>
      </c>
      <c r="C132" s="110">
        <v>50</v>
      </c>
      <c r="D132" s="110">
        <v>62.5</v>
      </c>
      <c r="E132" s="110">
        <v>127</v>
      </c>
      <c r="F132" s="111">
        <v>19</v>
      </c>
      <c r="G132" s="111" t="s">
        <v>72</v>
      </c>
      <c r="H132" s="111" t="s">
        <v>72</v>
      </c>
      <c r="I132" s="111" t="s">
        <v>72</v>
      </c>
      <c r="J132" s="111" t="s">
        <v>72</v>
      </c>
      <c r="K132" s="111">
        <v>2.1</v>
      </c>
      <c r="L132" s="110">
        <v>2067</v>
      </c>
    </row>
    <row r="133" spans="1:12" ht="18.75" customHeight="1" x14ac:dyDescent="0.3">
      <c r="A133" s="101" t="s">
        <v>205</v>
      </c>
      <c r="B133" s="107" t="s">
        <v>74</v>
      </c>
      <c r="C133" s="110">
        <v>58.2</v>
      </c>
      <c r="D133" s="110">
        <v>54.7</v>
      </c>
      <c r="E133" s="110">
        <v>111</v>
      </c>
      <c r="F133" s="111">
        <v>18</v>
      </c>
      <c r="G133" s="111" t="s">
        <v>72</v>
      </c>
      <c r="H133" s="111" t="s">
        <v>72</v>
      </c>
      <c r="I133" s="111" t="s">
        <v>72</v>
      </c>
      <c r="J133" s="111" t="s">
        <v>72</v>
      </c>
      <c r="K133" s="111">
        <v>1.9</v>
      </c>
      <c r="L133" s="110">
        <v>1922</v>
      </c>
    </row>
    <row r="134" spans="1:12" ht="18.75" customHeight="1" x14ac:dyDescent="0.3">
      <c r="A134" s="101" t="s">
        <v>206</v>
      </c>
      <c r="B134" s="107" t="s">
        <v>74</v>
      </c>
      <c r="C134" s="110">
        <v>97.5</v>
      </c>
      <c r="D134" s="110">
        <v>57.1</v>
      </c>
      <c r="E134" s="110">
        <v>116</v>
      </c>
      <c r="F134" s="111">
        <v>20</v>
      </c>
      <c r="G134" s="111" t="s">
        <v>72</v>
      </c>
      <c r="H134" s="111" t="s">
        <v>72</v>
      </c>
      <c r="I134" s="111" t="s">
        <v>72</v>
      </c>
      <c r="J134" s="111" t="s">
        <v>72</v>
      </c>
      <c r="K134" s="111">
        <v>2</v>
      </c>
      <c r="L134" s="110">
        <v>2020</v>
      </c>
    </row>
    <row r="135" spans="1:12" ht="18.75" customHeight="1" x14ac:dyDescent="0.3">
      <c r="A135" s="101" t="s">
        <v>207</v>
      </c>
      <c r="B135" s="107" t="s">
        <v>74</v>
      </c>
      <c r="C135" s="110">
        <v>62.3</v>
      </c>
      <c r="D135" s="110">
        <v>58.4</v>
      </c>
      <c r="E135" s="110">
        <v>118</v>
      </c>
      <c r="F135" s="111">
        <v>19</v>
      </c>
      <c r="G135" s="111" t="s">
        <v>72</v>
      </c>
      <c r="H135" s="111" t="s">
        <v>72</v>
      </c>
      <c r="I135" s="111" t="s">
        <v>72</v>
      </c>
      <c r="J135" s="111" t="s">
        <v>72</v>
      </c>
      <c r="K135" s="111">
        <v>1.9</v>
      </c>
      <c r="L135" s="110">
        <v>2060</v>
      </c>
    </row>
    <row r="136" spans="1:12" ht="18.75" customHeight="1" x14ac:dyDescent="0.3">
      <c r="A136" s="101" t="s">
        <v>208</v>
      </c>
      <c r="B136" s="107" t="s">
        <v>74</v>
      </c>
      <c r="C136" s="110">
        <v>67.3</v>
      </c>
      <c r="D136" s="110">
        <v>55.2</v>
      </c>
      <c r="E136" s="110">
        <v>112</v>
      </c>
      <c r="F136" s="111">
        <v>17</v>
      </c>
      <c r="G136" s="111" t="s">
        <v>72</v>
      </c>
      <c r="H136" s="111" t="s">
        <v>72</v>
      </c>
      <c r="I136" s="111" t="s">
        <v>72</v>
      </c>
      <c r="J136" s="111" t="s">
        <v>72</v>
      </c>
      <c r="K136" s="111">
        <v>2</v>
      </c>
      <c r="L136" s="111">
        <v>1988</v>
      </c>
    </row>
    <row r="137" spans="1:12" ht="18.75" customHeight="1" x14ac:dyDescent="0.3">
      <c r="A137" s="101" t="s">
        <v>209</v>
      </c>
      <c r="B137" s="107" t="s">
        <v>74</v>
      </c>
      <c r="C137" s="110">
        <v>66.3</v>
      </c>
      <c r="D137" s="110">
        <v>51</v>
      </c>
      <c r="E137" s="110">
        <v>105</v>
      </c>
      <c r="F137" s="111">
        <v>20</v>
      </c>
      <c r="G137" s="111" t="s">
        <v>72</v>
      </c>
      <c r="H137" s="111" t="s">
        <v>72</v>
      </c>
      <c r="I137" s="111" t="s">
        <v>72</v>
      </c>
      <c r="J137" s="111" t="s">
        <v>72</v>
      </c>
      <c r="K137" s="111">
        <v>1.9</v>
      </c>
      <c r="L137" s="111">
        <v>2022</v>
      </c>
    </row>
    <row r="138" spans="1:12" ht="18.75" customHeight="1" x14ac:dyDescent="0.3">
      <c r="A138" s="101" t="s">
        <v>210</v>
      </c>
      <c r="B138" s="107" t="s">
        <v>74</v>
      </c>
      <c r="C138" s="110">
        <v>147.5</v>
      </c>
      <c r="D138" s="110">
        <v>172</v>
      </c>
      <c r="E138" s="110">
        <v>350</v>
      </c>
      <c r="F138" s="111">
        <v>22</v>
      </c>
      <c r="G138" s="111" t="s">
        <v>72</v>
      </c>
      <c r="H138" s="111" t="s">
        <v>72</v>
      </c>
      <c r="I138" s="111" t="s">
        <v>72</v>
      </c>
      <c r="J138" s="111" t="s">
        <v>72</v>
      </c>
      <c r="K138" s="111">
        <v>5.5</v>
      </c>
      <c r="L138" s="111">
        <v>1981</v>
      </c>
    </row>
    <row r="139" spans="1:12" ht="18.75" customHeight="1" x14ac:dyDescent="0.3">
      <c r="A139" s="101" t="s">
        <v>211</v>
      </c>
      <c r="B139" s="107" t="s">
        <v>74</v>
      </c>
      <c r="C139" s="110">
        <v>83.7</v>
      </c>
      <c r="D139" s="110">
        <v>77</v>
      </c>
      <c r="E139" s="110">
        <v>152</v>
      </c>
      <c r="F139" s="111">
        <v>18</v>
      </c>
      <c r="G139" s="111" t="s">
        <v>72</v>
      </c>
      <c r="H139" s="111" t="s">
        <v>72</v>
      </c>
      <c r="I139" s="111" t="s">
        <v>72</v>
      </c>
      <c r="J139" s="111" t="s">
        <v>72</v>
      </c>
      <c r="K139" s="111">
        <v>2.5</v>
      </c>
      <c r="L139" s="111">
        <v>2014</v>
      </c>
    </row>
    <row r="140" spans="1:12" ht="18.75" customHeight="1" x14ac:dyDescent="0.3">
      <c r="A140" s="101" t="s">
        <v>212</v>
      </c>
      <c r="B140" s="107" t="s">
        <v>74</v>
      </c>
      <c r="C140" s="110">
        <v>57.5</v>
      </c>
      <c r="D140" s="110">
        <v>107</v>
      </c>
      <c r="E140" s="110">
        <v>210</v>
      </c>
      <c r="F140" s="111">
        <v>20</v>
      </c>
      <c r="G140" s="111" t="s">
        <v>72</v>
      </c>
      <c r="H140" s="111" t="s">
        <v>72</v>
      </c>
      <c r="I140" s="111" t="s">
        <v>72</v>
      </c>
      <c r="J140" s="111" t="s">
        <v>72</v>
      </c>
      <c r="K140" s="111">
        <v>5.9</v>
      </c>
      <c r="L140" s="111">
        <v>2174</v>
      </c>
    </row>
    <row r="141" spans="1:12" ht="18.75" customHeight="1" x14ac:dyDescent="0.3">
      <c r="A141" s="101" t="s">
        <v>213</v>
      </c>
      <c r="B141" s="107" t="s">
        <v>74</v>
      </c>
      <c r="C141" s="110">
        <v>60</v>
      </c>
      <c r="D141" s="110">
        <v>99</v>
      </c>
      <c r="E141" s="110">
        <v>198</v>
      </c>
      <c r="F141" s="111">
        <v>16</v>
      </c>
      <c r="G141" s="111" t="s">
        <v>72</v>
      </c>
      <c r="H141" s="111" t="s">
        <v>72</v>
      </c>
      <c r="I141" s="111" t="s">
        <v>72</v>
      </c>
      <c r="J141" s="111" t="s">
        <v>72</v>
      </c>
      <c r="K141" s="111">
        <v>5.6</v>
      </c>
      <c r="L141" s="111">
        <v>2174</v>
      </c>
    </row>
    <row r="142" spans="1:12" ht="18.75" customHeight="1" x14ac:dyDescent="0.3">
      <c r="A142" s="101" t="s">
        <v>214</v>
      </c>
      <c r="B142" s="107" t="s">
        <v>74</v>
      </c>
      <c r="C142" s="110">
        <v>86</v>
      </c>
      <c r="D142" s="110">
        <v>18.5</v>
      </c>
      <c r="E142" s="110">
        <v>37</v>
      </c>
      <c r="F142" s="111">
        <v>12</v>
      </c>
      <c r="G142" s="111" t="s">
        <v>72</v>
      </c>
      <c r="H142" s="111" t="s">
        <v>72</v>
      </c>
      <c r="I142" s="111" t="s">
        <v>72</v>
      </c>
      <c r="J142" s="111" t="s">
        <v>72</v>
      </c>
      <c r="K142" s="111">
        <v>1.6</v>
      </c>
      <c r="L142" s="111">
        <v>2350</v>
      </c>
    </row>
    <row r="143" spans="1:12" ht="18.75" customHeight="1" x14ac:dyDescent="0.3">
      <c r="A143" s="101" t="s">
        <v>215</v>
      </c>
      <c r="B143" s="107" t="s">
        <v>74</v>
      </c>
      <c r="C143" s="110">
        <v>73</v>
      </c>
      <c r="D143" s="110">
        <v>49</v>
      </c>
      <c r="E143" s="110">
        <v>98</v>
      </c>
      <c r="F143" s="111">
        <v>15</v>
      </c>
      <c r="G143" s="111" t="s">
        <v>72</v>
      </c>
      <c r="H143" s="111" t="s">
        <v>72</v>
      </c>
      <c r="I143" s="111" t="s">
        <v>72</v>
      </c>
      <c r="J143" s="111" t="s">
        <v>72</v>
      </c>
      <c r="K143" s="111">
        <v>2</v>
      </c>
      <c r="L143" s="111">
        <v>2130</v>
      </c>
    </row>
    <row r="144" spans="1:12" ht="18.75" customHeight="1" x14ac:dyDescent="0.3">
      <c r="A144" s="101" t="s">
        <v>216</v>
      </c>
      <c r="B144" s="107" t="s">
        <v>74</v>
      </c>
      <c r="C144" s="110">
        <v>95</v>
      </c>
      <c r="D144" s="110">
        <v>28.4</v>
      </c>
      <c r="E144" s="110">
        <v>58</v>
      </c>
      <c r="F144" s="111">
        <v>19</v>
      </c>
      <c r="G144" s="111" t="s">
        <v>72</v>
      </c>
      <c r="H144" s="111" t="s">
        <v>72</v>
      </c>
      <c r="I144" s="111" t="s">
        <v>72</v>
      </c>
      <c r="J144" s="111" t="s">
        <v>72</v>
      </c>
      <c r="K144" s="111">
        <v>3.1</v>
      </c>
      <c r="L144" s="111">
        <v>1929</v>
      </c>
    </row>
    <row r="145" spans="1:12" ht="18.75" customHeight="1" x14ac:dyDescent="0.3">
      <c r="A145" s="101"/>
      <c r="B145" s="107"/>
      <c r="C145" s="110"/>
      <c r="D145" s="110"/>
      <c r="E145" s="110"/>
      <c r="F145" s="111"/>
      <c r="G145" s="111"/>
      <c r="H145" s="111"/>
      <c r="I145" s="111"/>
      <c r="J145" s="111"/>
      <c r="K145" s="111"/>
      <c r="L145" s="111"/>
    </row>
    <row r="148" spans="1:12" s="103" customFormat="1" ht="17.25" customHeight="1" x14ac:dyDescent="0.3">
      <c r="A148" s="102" t="s">
        <v>1</v>
      </c>
    </row>
    <row r="149" spans="1:12" s="103" customFormat="1" ht="17.25" customHeight="1" x14ac:dyDescent="0.3">
      <c r="A149" s="102" t="s">
        <v>2</v>
      </c>
    </row>
    <row r="150" spans="1:12" ht="24.75" customHeight="1" x14ac:dyDescent="0.3"/>
  </sheetData>
  <mergeCells count="1">
    <mergeCell ref="A1:L1"/>
  </mergeCells>
  <conditionalFormatting sqref="C3:C145">
    <cfRule type="cellIs" dxfId="1" priority="6" stopIfTrue="1" operator="greaterThan">
      <formula>#REF!</formula>
    </cfRule>
  </conditionalFormatting>
  <conditionalFormatting sqref="L3:L145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2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Q13" sqref="Q13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29" t="s">
        <v>7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1"/>
    </row>
    <row r="2" spans="1:25" ht="15" thickBot="1" x14ac:dyDescent="0.35">
      <c r="A2" s="114" t="s">
        <v>16</v>
      </c>
      <c r="B2" s="117" t="s">
        <v>221</v>
      </c>
      <c r="C2" s="113" t="s">
        <v>217</v>
      </c>
      <c r="D2" s="132" t="s">
        <v>218</v>
      </c>
      <c r="E2" s="132"/>
      <c r="F2" s="132"/>
      <c r="G2" s="13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0" t="s">
        <v>14</v>
      </c>
      <c r="B3" s="38" t="s">
        <v>8</v>
      </c>
      <c r="C3" s="38" t="s">
        <v>9</v>
      </c>
      <c r="D3" s="38" t="s">
        <v>10</v>
      </c>
      <c r="E3" s="38" t="s">
        <v>11</v>
      </c>
      <c r="F3" s="38" t="s">
        <v>12</v>
      </c>
      <c r="G3" s="115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1" t="s">
        <v>15</v>
      </c>
      <c r="B4" s="32">
        <v>9.1</v>
      </c>
      <c r="C4" s="32">
        <v>9.1</v>
      </c>
      <c r="D4" s="32">
        <v>9.1</v>
      </c>
      <c r="E4" s="32">
        <v>9.1</v>
      </c>
      <c r="F4" s="32">
        <v>9.1</v>
      </c>
      <c r="G4" s="116">
        <v>9.1</v>
      </c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1"/>
    </row>
    <row r="5" spans="1:25" ht="33.75" customHeight="1" thickBot="1" x14ac:dyDescent="0.35">
      <c r="A5" s="118"/>
      <c r="B5" s="124" t="s">
        <v>219</v>
      </c>
      <c r="C5" s="124"/>
      <c r="D5" s="124"/>
      <c r="E5" s="124"/>
      <c r="F5" s="124"/>
      <c r="G5" s="125"/>
      <c r="H5" s="126" t="s">
        <v>17</v>
      </c>
      <c r="I5" s="127"/>
      <c r="J5" s="127"/>
      <c r="K5" s="127"/>
      <c r="L5" s="127"/>
      <c r="M5" s="128"/>
      <c r="N5" s="126" t="s">
        <v>55</v>
      </c>
      <c r="O5" s="127"/>
      <c r="P5" s="127"/>
      <c r="Q5" s="127"/>
      <c r="R5" s="127"/>
      <c r="S5" s="128"/>
      <c r="T5" s="1"/>
      <c r="U5" s="1"/>
      <c r="V5" s="1"/>
      <c r="W5" s="1"/>
      <c r="X5" s="1"/>
      <c r="Y5" s="1"/>
    </row>
    <row r="6" spans="1:25" ht="15" thickBot="1" x14ac:dyDescent="0.35">
      <c r="A6" s="33" t="s">
        <v>5</v>
      </c>
      <c r="B6" s="34" t="s">
        <v>26</v>
      </c>
      <c r="C6" s="34" t="s">
        <v>25</v>
      </c>
      <c r="D6" s="34" t="s">
        <v>24</v>
      </c>
      <c r="E6" s="34" t="s">
        <v>23</v>
      </c>
      <c r="F6" s="34" t="s">
        <v>27</v>
      </c>
      <c r="G6" s="35" t="s">
        <v>28</v>
      </c>
      <c r="H6" s="36" t="s">
        <v>29</v>
      </c>
      <c r="I6" s="36" t="s">
        <v>30</v>
      </c>
      <c r="J6" s="36" t="s">
        <v>31</v>
      </c>
      <c r="K6" s="36" t="s">
        <v>32</v>
      </c>
      <c r="L6" s="36" t="s">
        <v>33</v>
      </c>
      <c r="M6" s="37" t="s">
        <v>34</v>
      </c>
      <c r="N6" s="36" t="s">
        <v>49</v>
      </c>
      <c r="O6" s="36" t="s">
        <v>50</v>
      </c>
      <c r="P6" s="36" t="s">
        <v>51</v>
      </c>
      <c r="Q6" s="36" t="s">
        <v>52</v>
      </c>
      <c r="R6" s="36" t="s">
        <v>53</v>
      </c>
      <c r="S6" s="38" t="s">
        <v>54</v>
      </c>
    </row>
    <row r="7" spans="1:25" x14ac:dyDescent="0.3">
      <c r="A7" s="88">
        <v>44562</v>
      </c>
      <c r="B7" s="10">
        <v>400.32</v>
      </c>
      <c r="C7" s="10">
        <v>379.8</v>
      </c>
      <c r="D7" s="10">
        <v>0</v>
      </c>
      <c r="E7" s="10">
        <v>0</v>
      </c>
      <c r="F7" s="10">
        <v>0</v>
      </c>
      <c r="G7" s="11">
        <v>1095.8800000000001</v>
      </c>
      <c r="H7" s="12"/>
      <c r="I7" s="12"/>
      <c r="J7" s="12"/>
      <c r="K7" s="10"/>
      <c r="L7" s="10"/>
      <c r="M7" s="11"/>
      <c r="N7" s="12"/>
      <c r="O7" s="12"/>
      <c r="P7" s="12"/>
      <c r="Q7" s="12"/>
      <c r="R7" s="12"/>
      <c r="S7" s="12"/>
    </row>
    <row r="8" spans="1:25" x14ac:dyDescent="0.3">
      <c r="A8" s="89">
        <v>44593</v>
      </c>
      <c r="B8" s="13">
        <v>392.08</v>
      </c>
      <c r="C8" s="13">
        <v>376.8</v>
      </c>
      <c r="D8" s="13">
        <v>0</v>
      </c>
      <c r="E8" s="13">
        <v>0</v>
      </c>
      <c r="F8" s="13">
        <v>0</v>
      </c>
      <c r="G8" s="14">
        <v>936.24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</row>
    <row r="9" spans="1:25" x14ac:dyDescent="0.3">
      <c r="A9" s="89">
        <v>44621</v>
      </c>
      <c r="B9" s="13">
        <v>0</v>
      </c>
      <c r="C9" s="13">
        <v>445.42</v>
      </c>
      <c r="D9" s="13">
        <v>403.06</v>
      </c>
      <c r="E9" s="13">
        <v>0</v>
      </c>
      <c r="F9" s="13">
        <v>0</v>
      </c>
      <c r="G9" s="14">
        <v>1020.24</v>
      </c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</row>
    <row r="10" spans="1:25" x14ac:dyDescent="0.3">
      <c r="A10" s="89">
        <v>44652</v>
      </c>
      <c r="B10" s="13">
        <v>0</v>
      </c>
      <c r="C10" s="13">
        <v>0</v>
      </c>
      <c r="D10" s="13">
        <v>0</v>
      </c>
      <c r="E10" s="13">
        <v>408.72</v>
      </c>
      <c r="F10" s="13">
        <v>402.08</v>
      </c>
      <c r="G10" s="14">
        <v>1005.12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</row>
    <row r="11" spans="1:25" x14ac:dyDescent="0.3">
      <c r="A11" s="89">
        <v>44682</v>
      </c>
      <c r="B11" s="13">
        <v>0</v>
      </c>
      <c r="C11" s="13">
        <v>0</v>
      </c>
      <c r="D11" s="13">
        <v>0</v>
      </c>
      <c r="E11" s="13">
        <v>422.76</v>
      </c>
      <c r="F11" s="13">
        <v>263.92</v>
      </c>
      <c r="G11" s="14">
        <v>1049.96</v>
      </c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</row>
    <row r="12" spans="1:25" x14ac:dyDescent="0.3">
      <c r="A12" s="89">
        <v>44713</v>
      </c>
      <c r="B12" s="13">
        <v>0</v>
      </c>
      <c r="C12" s="13">
        <v>0</v>
      </c>
      <c r="D12" s="13">
        <v>348.12</v>
      </c>
      <c r="E12" s="13">
        <v>271.8</v>
      </c>
      <c r="F12" s="13">
        <v>0</v>
      </c>
      <c r="G12" s="14">
        <v>825.76</v>
      </c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</row>
    <row r="13" spans="1:25" x14ac:dyDescent="0.3">
      <c r="A13" s="89">
        <v>44743</v>
      </c>
      <c r="B13" s="13">
        <v>133.86000000000001</v>
      </c>
      <c r="C13" s="13">
        <v>85.26</v>
      </c>
      <c r="D13" s="13">
        <v>0</v>
      </c>
      <c r="E13" s="13">
        <v>0</v>
      </c>
      <c r="F13" s="13">
        <v>0</v>
      </c>
      <c r="G13" s="14">
        <v>195.68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</row>
    <row r="14" spans="1:25" x14ac:dyDescent="0.3">
      <c r="A14" s="89">
        <v>44774</v>
      </c>
      <c r="B14" s="13">
        <v>0</v>
      </c>
      <c r="C14" s="13">
        <v>0</v>
      </c>
      <c r="D14" s="13">
        <v>309.39999999999998</v>
      </c>
      <c r="E14" s="13">
        <v>245.2</v>
      </c>
      <c r="F14" s="13">
        <v>0</v>
      </c>
      <c r="G14" s="14">
        <v>411.4</v>
      </c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</row>
    <row r="15" spans="1:25" x14ac:dyDescent="0.3">
      <c r="A15" s="89">
        <v>44805</v>
      </c>
      <c r="B15" s="13">
        <v>0</v>
      </c>
      <c r="C15" s="13">
        <v>0</v>
      </c>
      <c r="D15" s="13">
        <v>379.32</v>
      </c>
      <c r="E15" s="13">
        <v>308.2</v>
      </c>
      <c r="F15" s="13">
        <v>0</v>
      </c>
      <c r="G15" s="14">
        <v>628.16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</row>
    <row r="16" spans="1:25" x14ac:dyDescent="0.3">
      <c r="A16" s="89">
        <v>44835</v>
      </c>
      <c r="B16" s="13">
        <v>0</v>
      </c>
      <c r="C16" s="13">
        <v>0</v>
      </c>
      <c r="D16" s="13">
        <v>0</v>
      </c>
      <c r="E16" s="13">
        <v>340</v>
      </c>
      <c r="F16" s="13">
        <v>301.8</v>
      </c>
      <c r="G16" s="14">
        <v>761</v>
      </c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</row>
    <row r="17" spans="1:19" x14ac:dyDescent="0.3">
      <c r="A17" s="89">
        <v>44866</v>
      </c>
      <c r="B17" s="13">
        <v>0</v>
      </c>
      <c r="C17" s="13">
        <v>362.96</v>
      </c>
      <c r="D17" s="13">
        <v>293.92</v>
      </c>
      <c r="E17" s="13">
        <v>0</v>
      </c>
      <c r="F17" s="13">
        <v>0</v>
      </c>
      <c r="G17" s="14">
        <v>595.36</v>
      </c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</row>
    <row r="18" spans="1:19" ht="15" thickBot="1" x14ac:dyDescent="0.35">
      <c r="A18" s="90">
        <v>44896</v>
      </c>
      <c r="B18" s="16">
        <v>407.6</v>
      </c>
      <c r="C18" s="16">
        <v>336.12</v>
      </c>
      <c r="D18" s="16">
        <v>0</v>
      </c>
      <c r="E18" s="16">
        <v>0</v>
      </c>
      <c r="F18" s="16">
        <v>0</v>
      </c>
      <c r="G18" s="17">
        <v>822.36</v>
      </c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</row>
    <row r="19" spans="1:19" x14ac:dyDescent="0.3">
      <c r="A19" s="88">
        <v>44927</v>
      </c>
      <c r="B19" s="10">
        <v>337.7</v>
      </c>
      <c r="C19" s="10">
        <v>327.58</v>
      </c>
      <c r="D19" s="10">
        <v>0</v>
      </c>
      <c r="E19" s="10">
        <v>0</v>
      </c>
      <c r="F19" s="10">
        <v>0</v>
      </c>
      <c r="G19" s="11">
        <v>748.96</v>
      </c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</row>
    <row r="20" spans="1:19" x14ac:dyDescent="0.3">
      <c r="A20" s="89">
        <v>44958</v>
      </c>
      <c r="B20" s="13">
        <v>318</v>
      </c>
      <c r="C20" s="13">
        <v>328</v>
      </c>
      <c r="D20" s="13"/>
      <c r="E20" s="13"/>
      <c r="F20" s="13"/>
      <c r="G20" s="14">
        <v>627</v>
      </c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</row>
    <row r="21" spans="1:19" x14ac:dyDescent="0.3">
      <c r="A21" s="89">
        <v>44986</v>
      </c>
      <c r="B21" s="13">
        <v>0</v>
      </c>
      <c r="C21" s="13">
        <v>462</v>
      </c>
      <c r="D21" s="13">
        <v>347</v>
      </c>
      <c r="E21" s="13">
        <v>0</v>
      </c>
      <c r="F21" s="13">
        <v>0</v>
      </c>
      <c r="G21" s="14">
        <v>666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</row>
    <row r="22" spans="1:19" x14ac:dyDescent="0.3">
      <c r="A22" s="89">
        <v>45017</v>
      </c>
      <c r="B22" s="13">
        <v>0</v>
      </c>
      <c r="C22" s="13">
        <v>0</v>
      </c>
      <c r="D22" s="13">
        <v>0</v>
      </c>
      <c r="E22" s="13">
        <v>366</v>
      </c>
      <c r="F22" s="13">
        <v>320</v>
      </c>
      <c r="G22" s="14">
        <v>791</v>
      </c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</row>
    <row r="23" spans="1:19" x14ac:dyDescent="0.3">
      <c r="A23" s="89">
        <v>45047</v>
      </c>
      <c r="B23" s="13">
        <v>0</v>
      </c>
      <c r="C23" s="13">
        <v>0</v>
      </c>
      <c r="D23" s="13">
        <v>0</v>
      </c>
      <c r="E23" s="13">
        <v>374</v>
      </c>
      <c r="F23" s="13">
        <v>385</v>
      </c>
      <c r="G23" s="14">
        <v>767</v>
      </c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</row>
    <row r="24" spans="1:19" x14ac:dyDescent="0.3">
      <c r="A24" s="89">
        <v>45078</v>
      </c>
      <c r="B24" s="13">
        <v>0</v>
      </c>
      <c r="C24" s="13">
        <v>0</v>
      </c>
      <c r="D24" s="13">
        <v>415</v>
      </c>
      <c r="E24" s="13">
        <v>404</v>
      </c>
      <c r="F24" s="13">
        <v>0</v>
      </c>
      <c r="G24" s="14">
        <v>749</v>
      </c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</row>
    <row r="25" spans="1:19" x14ac:dyDescent="0.3">
      <c r="A25" s="89">
        <v>45108</v>
      </c>
      <c r="B25" s="13">
        <v>374</v>
      </c>
      <c r="C25" s="13">
        <v>378</v>
      </c>
      <c r="D25" s="13">
        <v>0</v>
      </c>
      <c r="E25" s="13">
        <v>0</v>
      </c>
      <c r="F25" s="13">
        <v>0</v>
      </c>
      <c r="G25" s="14">
        <v>830</v>
      </c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</row>
    <row r="26" spans="1:19" x14ac:dyDescent="0.3">
      <c r="A26" s="89">
        <v>45139</v>
      </c>
      <c r="B26" s="13">
        <v>0</v>
      </c>
      <c r="C26" s="13">
        <v>0</v>
      </c>
      <c r="D26" s="13">
        <v>349</v>
      </c>
      <c r="E26" s="13">
        <v>350</v>
      </c>
      <c r="F26" s="13">
        <v>0</v>
      </c>
      <c r="G26" s="14">
        <v>754</v>
      </c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</row>
    <row r="27" spans="1:19" x14ac:dyDescent="0.3">
      <c r="A27" s="89">
        <v>45170</v>
      </c>
      <c r="B27" s="13">
        <v>0</v>
      </c>
      <c r="C27" s="13">
        <v>0</v>
      </c>
      <c r="D27" s="13">
        <v>256</v>
      </c>
      <c r="E27" s="13">
        <v>235</v>
      </c>
      <c r="F27" s="13">
        <v>0</v>
      </c>
      <c r="G27" s="14">
        <v>537</v>
      </c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</row>
    <row r="28" spans="1:19" x14ac:dyDescent="0.3">
      <c r="A28" s="89">
        <v>45200</v>
      </c>
      <c r="B28" s="13">
        <v>0</v>
      </c>
      <c r="C28" s="13">
        <v>0</v>
      </c>
      <c r="D28" s="13">
        <v>0</v>
      </c>
      <c r="E28" s="13">
        <v>271</v>
      </c>
      <c r="F28" s="13">
        <v>219</v>
      </c>
      <c r="G28" s="14">
        <v>611</v>
      </c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</row>
    <row r="29" spans="1:19" x14ac:dyDescent="0.3">
      <c r="A29" s="89">
        <v>45231</v>
      </c>
      <c r="B29" s="13">
        <v>0</v>
      </c>
      <c r="C29" s="13">
        <v>216</v>
      </c>
      <c r="D29" s="13">
        <v>237</v>
      </c>
      <c r="E29" s="13">
        <v>0</v>
      </c>
      <c r="F29" s="13">
        <v>0</v>
      </c>
      <c r="G29" s="14">
        <v>478</v>
      </c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</row>
    <row r="30" spans="1:19" ht="15" thickBot="1" x14ac:dyDescent="0.35">
      <c r="A30" s="90">
        <v>45261</v>
      </c>
      <c r="B30" s="16">
        <v>226</v>
      </c>
      <c r="C30" s="16">
        <v>194</v>
      </c>
      <c r="D30" s="16">
        <v>0</v>
      </c>
      <c r="E30" s="16">
        <v>0</v>
      </c>
      <c r="F30" s="16">
        <v>0</v>
      </c>
      <c r="G30" s="17">
        <v>694</v>
      </c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</row>
    <row r="31" spans="1:19" x14ac:dyDescent="0.3">
      <c r="A31" s="88">
        <v>45292</v>
      </c>
      <c r="B31" s="10">
        <v>277</v>
      </c>
      <c r="C31" s="10">
        <v>241</v>
      </c>
      <c r="D31" s="10">
        <v>0</v>
      </c>
      <c r="E31" s="10">
        <v>0</v>
      </c>
      <c r="F31" s="10">
        <v>0</v>
      </c>
      <c r="G31" s="11">
        <v>545</v>
      </c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</row>
    <row r="32" spans="1:19" x14ac:dyDescent="0.3">
      <c r="A32" s="89">
        <v>45323</v>
      </c>
      <c r="B32" s="13">
        <v>237</v>
      </c>
      <c r="C32" s="13">
        <v>214</v>
      </c>
      <c r="D32" s="13">
        <v>0</v>
      </c>
      <c r="E32" s="13">
        <v>0</v>
      </c>
      <c r="F32" s="13">
        <v>0</v>
      </c>
      <c r="G32" s="14">
        <v>426</v>
      </c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</row>
    <row r="33" spans="1:19" x14ac:dyDescent="0.3">
      <c r="A33" s="89">
        <v>45352</v>
      </c>
      <c r="B33" s="13">
        <v>0</v>
      </c>
      <c r="C33" s="13">
        <v>274</v>
      </c>
      <c r="D33" s="13">
        <v>237</v>
      </c>
      <c r="E33" s="13">
        <v>0</v>
      </c>
      <c r="F33" s="13">
        <v>0</v>
      </c>
      <c r="G33" s="14">
        <v>563</v>
      </c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</row>
    <row r="34" spans="1:19" x14ac:dyDescent="0.3">
      <c r="A34" s="89">
        <v>45383</v>
      </c>
      <c r="B34" s="13">
        <v>0</v>
      </c>
      <c r="C34" s="13">
        <v>0</v>
      </c>
      <c r="D34" s="13">
        <v>0</v>
      </c>
      <c r="E34" s="13">
        <v>276</v>
      </c>
      <c r="F34" s="13">
        <v>257</v>
      </c>
      <c r="G34" s="14">
        <v>490</v>
      </c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</row>
    <row r="35" spans="1:19" x14ac:dyDescent="0.3">
      <c r="A35" s="89">
        <v>45413</v>
      </c>
      <c r="B35" s="13">
        <v>0</v>
      </c>
      <c r="C35" s="13">
        <v>0</v>
      </c>
      <c r="D35" s="13">
        <v>0</v>
      </c>
      <c r="E35" s="13">
        <v>296</v>
      </c>
      <c r="F35" s="13">
        <v>261</v>
      </c>
      <c r="G35" s="14">
        <v>547</v>
      </c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</row>
    <row r="36" spans="1:19" x14ac:dyDescent="0.3">
      <c r="A36" s="89">
        <v>45444</v>
      </c>
      <c r="B36" s="13">
        <v>0</v>
      </c>
      <c r="C36" s="13">
        <v>0</v>
      </c>
      <c r="D36" s="13">
        <v>293</v>
      </c>
      <c r="E36" s="13">
        <v>271</v>
      </c>
      <c r="F36" s="13">
        <v>0</v>
      </c>
      <c r="G36" s="14">
        <v>633</v>
      </c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</row>
    <row r="37" spans="1:19" x14ac:dyDescent="0.3">
      <c r="A37" s="89">
        <v>45474</v>
      </c>
      <c r="B37" s="13">
        <v>335</v>
      </c>
      <c r="C37" s="13">
        <v>294</v>
      </c>
      <c r="D37" s="13">
        <v>0</v>
      </c>
      <c r="E37" s="13">
        <v>0</v>
      </c>
      <c r="F37" s="13">
        <v>0</v>
      </c>
      <c r="G37" s="14">
        <v>592</v>
      </c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</row>
    <row r="38" spans="1:19" x14ac:dyDescent="0.3">
      <c r="A38" s="89">
        <v>45505</v>
      </c>
      <c r="B38" s="13">
        <v>0</v>
      </c>
      <c r="C38" s="13">
        <v>0</v>
      </c>
      <c r="D38" s="13">
        <v>339.77800000000002</v>
      </c>
      <c r="E38" s="13">
        <v>309.89400000000001</v>
      </c>
      <c r="F38" s="13">
        <v>0</v>
      </c>
      <c r="G38" s="14">
        <v>721.92</v>
      </c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</row>
    <row r="39" spans="1:19" x14ac:dyDescent="0.3">
      <c r="A39" s="89">
        <v>45536</v>
      </c>
      <c r="B39" s="13">
        <v>0</v>
      </c>
      <c r="C39" s="13">
        <v>0</v>
      </c>
      <c r="D39" s="13">
        <v>248</v>
      </c>
      <c r="E39" s="13">
        <v>264</v>
      </c>
      <c r="F39" s="13">
        <v>0</v>
      </c>
      <c r="G39" s="14">
        <v>540</v>
      </c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</row>
    <row r="40" spans="1:19" x14ac:dyDescent="0.3">
      <c r="A40" s="89">
        <v>45566</v>
      </c>
      <c r="B40" s="13">
        <v>0</v>
      </c>
      <c r="C40" s="13">
        <v>0</v>
      </c>
      <c r="D40" s="13">
        <v>0</v>
      </c>
      <c r="E40" s="13">
        <v>339</v>
      </c>
      <c r="F40" s="13">
        <v>324</v>
      </c>
      <c r="G40" s="14">
        <v>676</v>
      </c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</row>
    <row r="41" spans="1:19" x14ac:dyDescent="0.3">
      <c r="A41" s="89">
        <v>45597</v>
      </c>
      <c r="B41" s="13">
        <v>0</v>
      </c>
      <c r="C41" s="13">
        <v>279</v>
      </c>
      <c r="D41" s="13">
        <v>245</v>
      </c>
      <c r="E41" s="13">
        <v>0</v>
      </c>
      <c r="F41" s="13">
        <v>0</v>
      </c>
      <c r="G41" s="14">
        <v>623</v>
      </c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</row>
    <row r="42" spans="1:19" x14ac:dyDescent="0.3">
      <c r="A42" s="91">
        <v>45627</v>
      </c>
      <c r="B42" s="29">
        <v>4.1100000000000003</v>
      </c>
      <c r="C42" s="29">
        <v>260</v>
      </c>
      <c r="D42" s="29">
        <v>232</v>
      </c>
      <c r="E42" s="29">
        <v>0</v>
      </c>
      <c r="F42" s="29">
        <v>0</v>
      </c>
      <c r="G42" s="30">
        <v>0</v>
      </c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1"/>
  <sheetViews>
    <sheetView workbookViewId="0">
      <pane xSplit="1" ySplit="2" topLeftCell="B26" activePane="bottomRight" state="frozen"/>
      <selection pane="topRight" activeCell="B1" sqref="B1"/>
      <selection pane="bottomLeft" activeCell="A3" sqref="A3"/>
      <selection pane="bottomRight" activeCell="C47" sqref="C47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34" t="s">
        <v>6</v>
      </c>
      <c r="B1" s="135"/>
      <c r="C1" s="135"/>
    </row>
    <row r="2" spans="1:3" s="1" customFormat="1" ht="29.4" thickBot="1" x14ac:dyDescent="0.35">
      <c r="A2" s="41" t="s">
        <v>5</v>
      </c>
      <c r="B2" s="42" t="s">
        <v>46</v>
      </c>
      <c r="C2" s="43" t="s">
        <v>47</v>
      </c>
    </row>
    <row r="3" spans="1:3" x14ac:dyDescent="0.3">
      <c r="A3" s="83">
        <v>44562</v>
      </c>
      <c r="B3" s="19"/>
      <c r="C3" s="20"/>
    </row>
    <row r="4" spans="1:3" x14ac:dyDescent="0.3">
      <c r="A4" s="84">
        <v>44593</v>
      </c>
      <c r="B4" s="21"/>
      <c r="C4" s="14"/>
    </row>
    <row r="5" spans="1:3" x14ac:dyDescent="0.3">
      <c r="A5" s="84">
        <v>44621</v>
      </c>
      <c r="B5" s="21"/>
      <c r="C5" s="14"/>
    </row>
    <row r="6" spans="1:3" x14ac:dyDescent="0.3">
      <c r="A6" s="84">
        <v>44652</v>
      </c>
      <c r="B6" s="21"/>
      <c r="C6" s="14"/>
    </row>
    <row r="7" spans="1:3" x14ac:dyDescent="0.3">
      <c r="A7" s="84">
        <v>44682</v>
      </c>
      <c r="B7" s="21"/>
      <c r="C7" s="14"/>
    </row>
    <row r="8" spans="1:3" x14ac:dyDescent="0.3">
      <c r="A8" s="84">
        <v>44713</v>
      </c>
      <c r="B8" s="21"/>
      <c r="C8" s="14"/>
    </row>
    <row r="9" spans="1:3" x14ac:dyDescent="0.3">
      <c r="A9" s="84">
        <v>44743</v>
      </c>
      <c r="B9" s="21"/>
      <c r="C9" s="14"/>
    </row>
    <row r="10" spans="1:3" x14ac:dyDescent="0.3">
      <c r="A10" s="84">
        <v>44774</v>
      </c>
      <c r="B10" s="21"/>
      <c r="C10" s="14"/>
    </row>
    <row r="11" spans="1:3" x14ac:dyDescent="0.3">
      <c r="A11" s="84">
        <v>44805</v>
      </c>
      <c r="B11" s="21"/>
      <c r="C11" s="14"/>
    </row>
    <row r="12" spans="1:3" x14ac:dyDescent="0.3">
      <c r="A12" s="84">
        <v>44835</v>
      </c>
      <c r="B12" s="21"/>
      <c r="C12" s="14"/>
    </row>
    <row r="13" spans="1:3" x14ac:dyDescent="0.3">
      <c r="A13" s="84">
        <v>44866</v>
      </c>
      <c r="B13" s="21"/>
      <c r="C13" s="14"/>
    </row>
    <row r="14" spans="1:3" ht="15" thickBot="1" x14ac:dyDescent="0.35">
      <c r="A14" s="85">
        <v>44896</v>
      </c>
      <c r="B14" s="22"/>
      <c r="C14" s="17"/>
    </row>
    <row r="15" spans="1:3" x14ac:dyDescent="0.3">
      <c r="A15" s="86">
        <v>44927</v>
      </c>
      <c r="B15" s="23"/>
      <c r="C15" s="11"/>
    </row>
    <row r="16" spans="1:3" x14ac:dyDescent="0.3">
      <c r="A16" s="84">
        <v>44958</v>
      </c>
      <c r="B16" s="21"/>
      <c r="C16" s="14"/>
    </row>
    <row r="17" spans="1:3" x14ac:dyDescent="0.3">
      <c r="A17" s="84">
        <v>44986</v>
      </c>
      <c r="B17" s="21"/>
      <c r="C17" s="14"/>
    </row>
    <row r="18" spans="1:3" x14ac:dyDescent="0.3">
      <c r="A18" s="84">
        <v>45017</v>
      </c>
      <c r="B18" s="21"/>
      <c r="C18" s="14"/>
    </row>
    <row r="19" spans="1:3" x14ac:dyDescent="0.3">
      <c r="A19" s="84">
        <v>45047</v>
      </c>
      <c r="B19" s="21"/>
      <c r="C19" s="14"/>
    </row>
    <row r="20" spans="1:3" x14ac:dyDescent="0.3">
      <c r="A20" s="84">
        <v>45078</v>
      </c>
      <c r="B20" s="21"/>
      <c r="C20" s="14"/>
    </row>
    <row r="21" spans="1:3" x14ac:dyDescent="0.3">
      <c r="A21" s="84">
        <v>45108</v>
      </c>
      <c r="B21" s="21"/>
      <c r="C21" s="14"/>
    </row>
    <row r="22" spans="1:3" ht="17.25" customHeight="1" x14ac:dyDescent="0.3">
      <c r="A22" s="84">
        <v>45139</v>
      </c>
      <c r="B22" s="21"/>
      <c r="C22" s="14"/>
    </row>
    <row r="23" spans="1:3" x14ac:dyDescent="0.3">
      <c r="A23" s="84">
        <v>45170</v>
      </c>
      <c r="B23" s="21"/>
      <c r="C23" s="14"/>
    </row>
    <row r="24" spans="1:3" x14ac:dyDescent="0.3">
      <c r="A24" s="84">
        <v>45200</v>
      </c>
      <c r="B24" s="21"/>
      <c r="C24" s="14"/>
    </row>
    <row r="25" spans="1:3" x14ac:dyDescent="0.3">
      <c r="A25" s="84">
        <v>45231</v>
      </c>
      <c r="B25" s="21"/>
      <c r="C25" s="14"/>
    </row>
    <row r="26" spans="1:3" ht="15" thickBot="1" x14ac:dyDescent="0.35">
      <c r="A26" s="85">
        <v>45261</v>
      </c>
      <c r="B26" s="22"/>
      <c r="C26" s="17"/>
    </row>
    <row r="27" spans="1:3" x14ac:dyDescent="0.3">
      <c r="A27" s="86">
        <v>45292</v>
      </c>
      <c r="B27" s="23"/>
      <c r="C27" s="11"/>
    </row>
    <row r="28" spans="1:3" x14ac:dyDescent="0.3">
      <c r="A28" s="84">
        <v>45323</v>
      </c>
      <c r="B28" s="21"/>
      <c r="C28" s="14"/>
    </row>
    <row r="29" spans="1:3" x14ac:dyDescent="0.3">
      <c r="A29" s="84">
        <v>45352</v>
      </c>
      <c r="B29" s="21"/>
      <c r="C29" s="14"/>
    </row>
    <row r="30" spans="1:3" x14ac:dyDescent="0.3">
      <c r="A30" s="84">
        <v>45383</v>
      </c>
      <c r="B30" s="21"/>
      <c r="C30" s="14"/>
    </row>
    <row r="31" spans="1:3" x14ac:dyDescent="0.3">
      <c r="A31" s="84">
        <v>45413</v>
      </c>
      <c r="B31" s="21"/>
      <c r="C31" s="14"/>
    </row>
    <row r="32" spans="1:3" x14ac:dyDescent="0.3">
      <c r="A32" s="84">
        <v>45444</v>
      </c>
      <c r="B32" s="21"/>
      <c r="C32" s="14"/>
    </row>
    <row r="33" spans="1:3" x14ac:dyDescent="0.3">
      <c r="A33" s="84">
        <v>45474</v>
      </c>
      <c r="B33" s="21"/>
      <c r="C33" s="14"/>
    </row>
    <row r="34" spans="1:3" x14ac:dyDescent="0.3">
      <c r="A34" s="84">
        <v>45505</v>
      </c>
      <c r="B34" s="21"/>
      <c r="C34" s="14"/>
    </row>
    <row r="35" spans="1:3" x14ac:dyDescent="0.3">
      <c r="A35" s="84">
        <v>45536</v>
      </c>
      <c r="B35" s="21"/>
      <c r="C35" s="14"/>
    </row>
    <row r="36" spans="1:3" x14ac:dyDescent="0.3">
      <c r="A36" s="84">
        <v>45566</v>
      </c>
      <c r="B36" s="21"/>
      <c r="C36" s="14"/>
    </row>
    <row r="37" spans="1:3" x14ac:dyDescent="0.3">
      <c r="A37" s="84">
        <v>45597</v>
      </c>
      <c r="B37" s="21"/>
      <c r="C37" s="14"/>
    </row>
    <row r="38" spans="1:3" x14ac:dyDescent="0.3">
      <c r="A38" s="87">
        <v>45627</v>
      </c>
      <c r="B38" s="39"/>
      <c r="C38" s="30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8" sqref="M8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46.44140625" customWidth="1"/>
    <col min="14" max="14" width="18.109375" customWidth="1"/>
  </cols>
  <sheetData>
    <row r="1" spans="1:16" ht="20.25" customHeight="1" thickBot="1" x14ac:dyDescent="0.35">
      <c r="A1" s="136" t="s">
        <v>18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24"/>
      <c r="N1" s="24"/>
    </row>
    <row r="2" spans="1:16" s="1" customFormat="1" ht="43.8" thickBot="1" x14ac:dyDescent="0.35">
      <c r="A2" s="6"/>
      <c r="B2" s="7" t="s">
        <v>56</v>
      </c>
      <c r="C2" s="7" t="s">
        <v>57</v>
      </c>
      <c r="D2" s="7" t="s">
        <v>58</v>
      </c>
      <c r="E2" s="138" t="s">
        <v>59</v>
      </c>
      <c r="F2" s="139"/>
      <c r="G2" s="139"/>
      <c r="H2" s="139"/>
      <c r="I2" s="140"/>
      <c r="J2" s="138" t="s">
        <v>60</v>
      </c>
      <c r="K2" s="140"/>
      <c r="L2" s="112" t="s">
        <v>61</v>
      </c>
      <c r="M2" s="4"/>
      <c r="N2" s="4"/>
    </row>
    <row r="3" spans="1:16" s="1" customFormat="1" ht="43.8" thickBot="1" x14ac:dyDescent="0.35">
      <c r="A3" s="44" t="s">
        <v>19</v>
      </c>
      <c r="B3" s="45" t="s">
        <v>35</v>
      </c>
      <c r="C3" s="45" t="s">
        <v>36</v>
      </c>
      <c r="D3" s="45" t="s">
        <v>37</v>
      </c>
      <c r="E3" s="46" t="s">
        <v>38</v>
      </c>
      <c r="F3" s="47" t="s">
        <v>39</v>
      </c>
      <c r="G3" s="47" t="s">
        <v>40</v>
      </c>
      <c r="H3" s="47" t="s">
        <v>41</v>
      </c>
      <c r="I3" s="48" t="s">
        <v>42</v>
      </c>
      <c r="J3" s="46" t="s">
        <v>43</v>
      </c>
      <c r="K3" s="48" t="s">
        <v>44</v>
      </c>
      <c r="L3" s="46" t="s">
        <v>45</v>
      </c>
      <c r="M3" s="44" t="s">
        <v>20</v>
      </c>
      <c r="N3" s="49" t="s">
        <v>48</v>
      </c>
      <c r="O3"/>
      <c r="P3"/>
    </row>
    <row r="4" spans="1:16" ht="15" thickBot="1" x14ac:dyDescent="0.35">
      <c r="A4" s="52">
        <v>2022</v>
      </c>
      <c r="B4" s="53"/>
      <c r="C4" s="54"/>
      <c r="D4" s="55"/>
      <c r="E4" s="56"/>
      <c r="F4" s="57"/>
      <c r="G4" s="57"/>
      <c r="H4" s="57"/>
      <c r="I4" s="58"/>
      <c r="J4" s="59"/>
      <c r="K4" s="60"/>
      <c r="L4" s="56"/>
      <c r="M4" s="61" t="s">
        <v>223</v>
      </c>
      <c r="N4" s="62"/>
    </row>
    <row r="5" spans="1:16" ht="15" thickBot="1" x14ac:dyDescent="0.35">
      <c r="A5" s="63">
        <v>2023</v>
      </c>
      <c r="B5" s="64"/>
      <c r="C5" s="65"/>
      <c r="D5" s="66"/>
      <c r="E5" s="67"/>
      <c r="F5" s="68"/>
      <c r="G5" s="68"/>
      <c r="H5" s="68"/>
      <c r="I5" s="69"/>
      <c r="J5" s="70"/>
      <c r="K5" s="71"/>
      <c r="L5" s="67"/>
      <c r="M5" s="61" t="s">
        <v>223</v>
      </c>
      <c r="N5" s="72"/>
    </row>
    <row r="6" spans="1:16" x14ac:dyDescent="0.3">
      <c r="A6" s="73">
        <v>2024</v>
      </c>
      <c r="B6" s="74"/>
      <c r="C6" s="75"/>
      <c r="D6" s="76"/>
      <c r="E6" s="77"/>
      <c r="F6" s="78"/>
      <c r="G6" s="78"/>
      <c r="H6" s="78"/>
      <c r="I6" s="79"/>
      <c r="J6" s="80"/>
      <c r="K6" s="81"/>
      <c r="L6" s="77"/>
      <c r="M6" s="61" t="s">
        <v>223</v>
      </c>
      <c r="N6" s="82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tabSelected="1" zoomScaleNormal="100" workbookViewId="0">
      <selection activeCell="A3" sqref="A3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40" t="s">
        <v>20</v>
      </c>
    </row>
    <row r="2" spans="1:6" s="5" customFormat="1" x14ac:dyDescent="0.3">
      <c r="A2" s="8" t="s">
        <v>222</v>
      </c>
      <c r="B2" s="1"/>
      <c r="C2" s="1"/>
      <c r="D2" s="1"/>
      <c r="E2" s="1"/>
      <c r="F2" s="1"/>
    </row>
    <row r="3" spans="1:6" s="5" customFormat="1" x14ac:dyDescent="0.3">
      <c r="A3" s="8" t="s">
        <v>224</v>
      </c>
    </row>
    <row r="4" spans="1:6" s="5" customFormat="1" x14ac:dyDescent="0.3">
      <c r="A4" s="8"/>
    </row>
    <row r="5" spans="1:6" s="5" customFormat="1" x14ac:dyDescent="0.3">
      <c r="A5" s="8"/>
    </row>
    <row r="6" spans="1:6" s="5" customFormat="1" x14ac:dyDescent="0.3">
      <c r="A6" s="8"/>
    </row>
    <row r="7" spans="1:6" s="5" customFormat="1" x14ac:dyDescent="0.3">
      <c r="A7" s="8"/>
    </row>
    <row r="8" spans="1:6" s="5" customFormat="1" x14ac:dyDescent="0.3">
      <c r="A8" s="8"/>
    </row>
    <row r="9" spans="1:6" s="5" customFormat="1" x14ac:dyDescent="0.3">
      <c r="A9" s="8"/>
    </row>
    <row r="10" spans="1:6" s="5" customFormat="1" x14ac:dyDescent="0.3">
      <c r="A10" s="8"/>
    </row>
    <row r="11" spans="1:6" s="5" customFormat="1" x14ac:dyDescent="0.3">
      <c r="A11" s="8"/>
    </row>
    <row r="12" spans="1:6" s="5" customFormat="1" x14ac:dyDescent="0.3">
      <c r="A12" s="8"/>
    </row>
    <row r="13" spans="1:6" s="5" customFormat="1" x14ac:dyDescent="0.3">
      <c r="A13" s="8"/>
    </row>
    <row r="14" spans="1:6" s="5" customFormat="1" x14ac:dyDescent="0.3">
      <c r="A14" s="8"/>
    </row>
    <row r="15" spans="1:6" s="5" customFormat="1" x14ac:dyDescent="0.3">
      <c r="A15" s="8"/>
    </row>
    <row r="16" spans="1:6" s="5" customFormat="1" x14ac:dyDescent="0.3">
      <c r="A16" s="8"/>
    </row>
    <row r="17" spans="1:1" s="5" customFormat="1" x14ac:dyDescent="0.3">
      <c r="A17" s="8"/>
    </row>
    <row r="18" spans="1:1" s="5" customFormat="1" x14ac:dyDescent="0.3">
      <c r="A18" s="8"/>
    </row>
    <row r="19" spans="1:1" s="5" customFormat="1" x14ac:dyDescent="0.3">
      <c r="A19" s="8"/>
    </row>
    <row r="20" spans="1:1" s="5" customFormat="1" x14ac:dyDescent="0.3">
      <c r="A20" s="8"/>
    </row>
    <row r="21" spans="1:1" s="5" customFormat="1" x14ac:dyDescent="0.3">
      <c r="A21" s="8"/>
    </row>
    <row r="22" spans="1:1" s="5" customFormat="1" x14ac:dyDescent="0.3">
      <c r="A22" s="8"/>
    </row>
    <row r="23" spans="1:1" s="5" customFormat="1" x14ac:dyDescent="0.3">
      <c r="A23" s="8"/>
    </row>
    <row r="24" spans="1:1" s="5" customFormat="1" x14ac:dyDescent="0.3">
      <c r="A24" s="8"/>
    </row>
    <row r="25" spans="1:1" s="5" customFormat="1" x14ac:dyDescent="0.3">
      <c r="A25" s="8"/>
    </row>
    <row r="26" spans="1:1" s="5" customFormat="1" x14ac:dyDescent="0.3">
      <c r="A26" s="8"/>
    </row>
    <row r="27" spans="1:1" s="5" customFormat="1" x14ac:dyDescent="0.3">
      <c r="A27" s="8"/>
    </row>
    <row r="28" spans="1:1" s="5" customFormat="1" x14ac:dyDescent="0.3">
      <c r="A28" s="8"/>
    </row>
    <row r="29" spans="1:1" s="5" customFormat="1" x14ac:dyDescent="0.3">
      <c r="A29" s="8"/>
    </row>
    <row r="30" spans="1:1" s="5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CAUDALES</vt:lpstr>
      <vt:lpstr>ANALÍTICAS</vt:lpstr>
      <vt:lpstr>ENERGÍA EDAR</vt:lpstr>
      <vt:lpstr>REACTIVOS</vt:lpstr>
      <vt:lpstr>RESIDUOS</vt:lpstr>
      <vt:lpstr>OBSERVACIONES</vt:lpstr>
      <vt:lpstr>_EDAR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2025-12-11T15:35:58Z</dcterms:modified>
</cp:coreProperties>
</file>